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68" windowHeight="1338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<sst xmlns="http://schemas.openxmlformats.org/spreadsheetml/2006/main" count="1247" uniqueCount="238">
  <si>
    <t>中小学2025-2026学年度 “海南省三好学生”拟入选名单</t>
  </si>
  <si>
    <t>序号</t>
  </si>
  <si>
    <t>市县（学校）</t>
  </si>
  <si>
    <t>姓名</t>
  </si>
  <si>
    <t>性别</t>
  </si>
  <si>
    <t>年龄</t>
  </si>
  <si>
    <t>民族</t>
  </si>
  <si>
    <t>所在校、班</t>
  </si>
  <si>
    <t>海口市</t>
  </si>
  <si>
    <t>汉族</t>
  </si>
  <si>
    <t>回族</t>
  </si>
  <si>
    <t>三亚市</t>
  </si>
  <si>
    <t>黎族</t>
  </si>
  <si>
    <t>儋州市</t>
  </si>
  <si>
    <t>壮族</t>
  </si>
  <si>
    <t>文昌市</t>
  </si>
  <si>
    <t>琼海市</t>
  </si>
  <si>
    <t>万宁市</t>
  </si>
  <si>
    <t>五指山市</t>
  </si>
  <si>
    <t>东方市</t>
  </si>
  <si>
    <t xml:space="preserve"> 吉世萱
</t>
  </si>
  <si>
    <t xml:space="preserve">  女  </t>
  </si>
  <si>
    <t>东方市第一小学 五年级（12）班</t>
  </si>
  <si>
    <t>赵梦萱</t>
  </si>
  <si>
    <t>女</t>
  </si>
  <si>
    <t>东方市铁路小学 六年级（6）班</t>
  </si>
  <si>
    <t>符美琦</t>
  </si>
  <si>
    <t>东方市第三小学  五年级（1）班</t>
  </si>
  <si>
    <t>郭仁卓</t>
  </si>
  <si>
    <t>男</t>
  </si>
  <si>
    <t>东方市第四小学 五年级（3）班</t>
  </si>
  <si>
    <t>王昌熙</t>
  </si>
  <si>
    <t>东方市第六小学 六年级（3）班</t>
  </si>
  <si>
    <t>吉训祥</t>
  </si>
  <si>
    <t>东方市第九小学 五年级（2）班</t>
  </si>
  <si>
    <t>邢维鑫</t>
  </si>
  <si>
    <t>东方市第三实验学校 六年级（2）班</t>
  </si>
  <si>
    <t>饶宸宇</t>
  </si>
  <si>
    <t>东方市西大实验学校 六年级（3）班</t>
  </si>
  <si>
    <t>关瑾</t>
  </si>
  <si>
    <t>东方市四更中心学校 六年级（3）班  </t>
  </si>
  <si>
    <t>谢涵</t>
  </si>
  <si>
    <t>东方市广坝农场中心学校  六年级（1）班 </t>
  </si>
  <si>
    <t>吴雨萱</t>
  </si>
  <si>
    <t>东方市八所中学 九年级（1）班</t>
  </si>
  <si>
    <t>曾起祎</t>
  </si>
  <si>
    <t>东方市铁路中学 九年级（6）班</t>
  </si>
  <si>
    <t>赵睿</t>
  </si>
  <si>
    <t>东方市西南大学东方实验中学 九年级（10）班</t>
  </si>
  <si>
    <t>符紫萱</t>
  </si>
  <si>
    <t>东方市民族中学 八年级（1）班</t>
  </si>
  <si>
    <t>符嘉馨</t>
  </si>
  <si>
    <t>东方市港务中学 九年级（8）班</t>
  </si>
  <si>
    <t>甄子轩</t>
  </si>
  <si>
    <t>满族</t>
  </si>
  <si>
    <t xml:space="preserve">东方市第三实验学校 八年级（1）班      </t>
  </si>
  <si>
    <t>符毓媛</t>
  </si>
  <si>
    <t>东方市西大实验学校 九年级（3）班</t>
  </si>
  <si>
    <t>文成云</t>
  </si>
  <si>
    <t>东方市第二中学 九年级（1）班</t>
  </si>
  <si>
    <t>张倩雯</t>
  </si>
  <si>
    <t>东方市板桥初级中学 九年级（2）班</t>
  </si>
  <si>
    <t>刘芯凤</t>
  </si>
  <si>
    <t>东方市广坝农场中心学校 九年级（1）班 </t>
  </si>
  <si>
    <t>杨正晨</t>
  </si>
  <si>
    <t>东方市东方中学 高三年级（5）班</t>
  </si>
  <si>
    <t>张宛茹</t>
  </si>
  <si>
    <t>东方市东方中学 高一年级（1）班</t>
  </si>
  <si>
    <t>黄晨旭</t>
  </si>
  <si>
    <t>东方市八所中学 高一年级（1）班</t>
  </si>
  <si>
    <t>张碧萱</t>
  </si>
  <si>
    <t>东方市八所中学 高二年级（1）班</t>
  </si>
  <si>
    <t>王逸珑</t>
  </si>
  <si>
    <t>东方市八所中学 高三年级（1）班</t>
  </si>
  <si>
    <t>李恩成</t>
  </si>
  <si>
    <t>东方市铁路中学 高二年级（3）班</t>
  </si>
  <si>
    <t>周世宏</t>
  </si>
  <si>
    <t>东方市铁路中学 高三年级（3）班</t>
  </si>
  <si>
    <t>杨程越</t>
  </si>
  <si>
    <t>符函滔</t>
  </si>
  <si>
    <t>东方市西南大学东方实验中学 高二年级（10）班 </t>
  </si>
  <si>
    <t>符令灿</t>
  </si>
  <si>
    <t>东方市西南大学东方实验中学 高一年级（10）班 </t>
  </si>
  <si>
    <t>王梓栋</t>
  </si>
  <si>
    <t>东方市西南大学东方实验中学 高三年级（10）班 </t>
  </si>
  <si>
    <t>符兰颖</t>
  </si>
  <si>
    <t>林瑜娜</t>
  </si>
  <si>
    <t>东方市民族中学 高一年级（8）班  </t>
  </si>
  <si>
    <t>文祥萃</t>
  </si>
  <si>
    <t>东方市民族中学 高二年级（6）班 </t>
  </si>
  <si>
    <t>王执婷</t>
  </si>
  <si>
    <t>东方市琼西中学 高三年级（8）班</t>
  </si>
  <si>
    <t>定安县</t>
  </si>
  <si>
    <t>屯昌县</t>
  </si>
  <si>
    <t>澄迈县</t>
  </si>
  <si>
    <t>临高县</t>
  </si>
  <si>
    <t>白沙黎族自治县</t>
  </si>
  <si>
    <t>程果</t>
  </si>
  <si>
    <t>白沙黎族自治县第一小学六年级（2）班</t>
  </si>
  <si>
    <t>王诗桦</t>
  </si>
  <si>
    <t>白沙黎族自治县元门乡中心学校六年级（1）班</t>
  </si>
  <si>
    <t>黄栗欣</t>
  </si>
  <si>
    <t>白沙黎族自治县龙江中心学校六（4）班</t>
  </si>
  <si>
    <t>符紫馨</t>
  </si>
  <si>
    <t>白沙黎族自治县白沙学校八年级（2）班</t>
  </si>
  <si>
    <t>吕振兴</t>
  </si>
  <si>
    <t>海南中学白沙学校八年级（8）班</t>
  </si>
  <si>
    <t>赵润嘉</t>
  </si>
  <si>
    <t>白沙黎族自治县金波实验学校九年级（3）班</t>
  </si>
  <si>
    <t>马俊贤</t>
  </si>
  <si>
    <t>苗族</t>
  </si>
  <si>
    <t>白沙黎族自治县牙叉实验学校七年级（4）班</t>
  </si>
  <si>
    <t>邱树燃</t>
  </si>
  <si>
    <t>白沙黎族自治县民族中学高三（1）班</t>
  </si>
  <si>
    <t>黄榕</t>
  </si>
  <si>
    <t>海南中学白沙学校高二（1）班</t>
  </si>
  <si>
    <t>刘诗敏</t>
  </si>
  <si>
    <t>海南中学白沙学校高一（1）班</t>
  </si>
  <si>
    <t>黎楚云</t>
  </si>
  <si>
    <t>昌江黎族自治县</t>
  </si>
  <si>
    <t>孙安桐</t>
  </si>
  <si>
    <t>昌江黎族自治县第一小学、六(6)班</t>
  </si>
  <si>
    <t>郭懿嘉</t>
  </si>
  <si>
    <t>昌江黎族自治县第四小学、六(2)班</t>
  </si>
  <si>
    <t>曾睿</t>
  </si>
  <si>
    <t>昌江黎族自治县第五小学、六(3)班</t>
  </si>
  <si>
    <t>苏世勋</t>
  </si>
  <si>
    <t>首都师范大学昌江木棉实验学校、五(3)班</t>
  </si>
  <si>
    <t>张桥桥</t>
  </si>
  <si>
    <t>昌江黎族自治县乌烈镇峨港学校、六(1)班</t>
  </si>
  <si>
    <t>郭苗</t>
  </si>
  <si>
    <t>昌江黎族自治县矿区中学、八(1)班</t>
  </si>
  <si>
    <t>李卫良</t>
  </si>
  <si>
    <t>昌江黎族自治县民族中学、八(1)班</t>
  </si>
  <si>
    <t>沈传力</t>
  </si>
  <si>
    <t>首都师范大学昌江木棉实验学校、九(6)班</t>
  </si>
  <si>
    <t>林夏琴</t>
  </si>
  <si>
    <t>昌江黎族自治县十月田学校、七(1)班</t>
  </si>
  <si>
    <t>符玉荥</t>
  </si>
  <si>
    <t>昌江黎族自治县昌江中学、八(5)班</t>
  </si>
  <si>
    <t>邓世凤</t>
  </si>
  <si>
    <t>昌江黎族自治县昌江中学、高二(14)班</t>
  </si>
  <si>
    <t>黎海源</t>
  </si>
  <si>
    <t>昌江黎族自治县昌江中学、高一(9)班</t>
  </si>
  <si>
    <t>王毓馨</t>
  </si>
  <si>
    <t>唐闻鸿</t>
  </si>
  <si>
    <t>昌江黎族自治县矿区中学、高二(1)班</t>
  </si>
  <si>
    <t>郑紫钰</t>
  </si>
  <si>
    <t>昌江黎族自治县矿区中学、高三(1)班</t>
  </si>
  <si>
    <t>符扬君</t>
  </si>
  <si>
    <t>昌江黎族自治县英才学校、高一(3)班</t>
  </si>
  <si>
    <t>乐东黎族自治县</t>
  </si>
  <si>
    <t>陵水黎族自治县</t>
  </si>
  <si>
    <t>保亭黎族苗族自治县</t>
  </si>
  <si>
    <t>琼中黎族苗族自治县</t>
  </si>
  <si>
    <t>林科成</t>
  </si>
  <si>
    <t>海口市滨海第九小学琼中附属实验小学 五（5）班</t>
  </si>
  <si>
    <t>樊  玥</t>
  </si>
  <si>
    <t>琼中县第一小学 五（3）班</t>
  </si>
  <si>
    <t>毛威然</t>
  </si>
  <si>
    <t>红毛希望小学 六（1）班</t>
  </si>
  <si>
    <t>郑瑞琪</t>
  </si>
  <si>
    <t>新进中学 六（2）班</t>
  </si>
  <si>
    <t>蓝丽庄</t>
  </si>
  <si>
    <t>中平学校 七（2）班</t>
  </si>
  <si>
    <t>黄美慧</t>
  </si>
  <si>
    <t>阳江学校 九（1）班</t>
  </si>
  <si>
    <t>程宜伶</t>
  </si>
  <si>
    <t>华中师范大学琼中附属中学 九（1）班</t>
  </si>
  <si>
    <t>王叶云</t>
  </si>
  <si>
    <t>湾岭学校 八（2）班</t>
  </si>
  <si>
    <t>何尧婕</t>
  </si>
  <si>
    <t>华中师范大学琼中附属中学 高三（2）班</t>
  </si>
  <si>
    <t>马茗玥</t>
  </si>
  <si>
    <t>华中师范大学琼中附属中学 高三（1）班</t>
  </si>
  <si>
    <t>朱鹏熹</t>
  </si>
  <si>
    <t>瑶族</t>
  </si>
  <si>
    <t>华中师范大学琼中附属中学 高一（1）班</t>
  </si>
  <si>
    <t>王庆红</t>
  </si>
  <si>
    <t>华中师范大学琼中附属中学 高三（3）班</t>
  </si>
  <si>
    <t>黄安琦</t>
  </si>
  <si>
    <t>华中师范大学琼中附属中学 高二（24）班</t>
  </si>
  <si>
    <t>海南中学</t>
  </si>
  <si>
    <t>丁昕萌</t>
  </si>
  <si>
    <t>海南中学府城校区九年级（7）班</t>
  </si>
  <si>
    <t>王国铸</t>
  </si>
  <si>
    <t>海南中学美伦校区九年级（13）班</t>
  </si>
  <si>
    <t>牛昊禹</t>
  </si>
  <si>
    <t>海南中学府城校区高三（1）班</t>
  </si>
  <si>
    <t>唐润杰</t>
  </si>
  <si>
    <t>黎骐鸣</t>
  </si>
  <si>
    <t>海南中学府城校区高三（6）班</t>
  </si>
  <si>
    <t>邓琪芬</t>
  </si>
  <si>
    <t>海南中学府城校区高二（1）班</t>
  </si>
  <si>
    <t>薛曹长昀</t>
  </si>
  <si>
    <t>海南中学美伦校区高三（6）班</t>
  </si>
  <si>
    <t>李泓</t>
  </si>
  <si>
    <t>海南中学美伦校区高二（6）班</t>
  </si>
  <si>
    <t>海南省国兴中学</t>
  </si>
  <si>
    <t>海南省国兴中学初三（1）班</t>
  </si>
  <si>
    <t>海南省国兴中学高三（10）班</t>
  </si>
  <si>
    <t>海南省国兴中学高二（1）班</t>
  </si>
  <si>
    <t>海南师范大学附属中学</t>
  </si>
  <si>
    <t>郭芋灿</t>
  </si>
  <si>
    <t>海南师范大学附属中学初三（7）班</t>
  </si>
  <si>
    <t>秦梓铭</t>
  </si>
  <si>
    <t>海南师范大学附属中学高一（12）班</t>
  </si>
  <si>
    <t>李晶茹</t>
  </si>
  <si>
    <t>海南师范大学附属中学高二（7）班</t>
  </si>
  <si>
    <t>邢伊琳</t>
  </si>
  <si>
    <t>海南师范大学附属中学高三（12）班</t>
  </si>
  <si>
    <t>海南热带海洋学院附属中学</t>
  </si>
  <si>
    <t>王奕点</t>
  </si>
  <si>
    <t>海南热带海洋学院附属中学 初二（5）班</t>
  </si>
  <si>
    <t>姜雨萱</t>
  </si>
  <si>
    <t>海南热带海洋学院附属中学 高二（8）班</t>
  </si>
  <si>
    <t>海南省农垦中学</t>
  </si>
  <si>
    <t>黄伟钦</t>
  </si>
  <si>
    <t>海南省农垦中学  初一（1）班</t>
  </si>
  <si>
    <t>罗传灏</t>
  </si>
  <si>
    <t>海南省农垦中学  高一（1）班</t>
  </si>
  <si>
    <t>王新曜</t>
  </si>
  <si>
    <t>海南省农垦中学  高二（2）班</t>
  </si>
  <si>
    <t>海南省农垦实验中学</t>
  </si>
  <si>
    <t>周宸毅</t>
  </si>
  <si>
    <t>海南省农垦实验中学 初三（1）班</t>
  </si>
  <si>
    <t>高一强</t>
  </si>
  <si>
    <t>海南省农垦实验中学 高二（8）班</t>
  </si>
  <si>
    <t>刘珊杉</t>
  </si>
  <si>
    <t>海南省农垦实验中学 高三（4）班</t>
  </si>
  <si>
    <t>海南省农垦加来高级中学</t>
  </si>
  <si>
    <t>孙志豪</t>
  </si>
  <si>
    <t>海南省农垦加来高级中学 高二1班</t>
  </si>
  <si>
    <t>王婷</t>
  </si>
  <si>
    <t>海南省农垦加来高级中学 初二1班</t>
  </si>
  <si>
    <t>海南师范大学附属小学</t>
  </si>
  <si>
    <t>何子菡 </t>
  </si>
  <si>
    <t>海南师范大学附属小学六年级（6）班 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</si>
</sst>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8023;&#21475;&#24066;&#65288;&#24050;&#26680;&#65289;\&#38468;&#20214;1%20%20&#65306;&#28023;&#21475;&#24066;2025&#8212;2026&#23398;&#24180;&#24230;&#8220;&#28023;&#21335;&#30465;&#19977;&#22909;&#23398;&#29983;&#8221;&#25512;&#33616;&#21517;&#2133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8548;&#36808;&#21439;&#65288;&#24050;&#26680;&#65289;\&#28548;&#36808;&#21439;&#8220;&#28023;&#21335;&#30465;&#19977;&#22909;&#23398;&#29983;&#8221;&#8220;&#28023;&#21335;&#30465;&#20248;&#31168;&#23398;&#29983;&#24178;&#37096;&#8221;&#27719;&#24635;&#21517;&#20876;\&#38468;&#20214;1&#65306;&#28023;&#21335;&#30465;&#19977;&#22909;&#23398;&#29983;&#21517;&#20876;&#65288;2025&#8212;2026&#23398;&#24180;&#24230;&#65289;\&#38468;&#20214;1&#65306;&#28023;&#21335;&#30465;&#19977;&#22909;&#23398;&#29983;&#21517;&#20876;&#65288;2025&#8212;2026&#23398;&#24180;&#24230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0020;&#39640;&#21439;&#65288;&#24050;&#26680;2&#65289;\&#20020;&#39640;&#21439;&#30465;&#32423;&#19977;&#22909;&#23398;&#29983;&#21644;&#20248;&#31168;&#29677;&#24178;&#37096;&#25512;&#33616;&#21517;&#20876;\&#30465;&#32423;&#19977;&#22909;&#23398;&#29983;&#25512;&#33616;&#21517;&#20876;\&#20020;&#39640;&#21439;&#25512;&#33616;&#30465;&#32423;&#19977;&#23398;&#29983;&#21517;&#20876;&#65288;2025&#65293;2026&#23398;&#24180;&#24230;&#65289;&#23567;&#23398;&#32452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0020;&#39640;&#21439;&#65288;&#24050;&#26680;2&#65289;\&#20020;&#39640;&#21439;&#30465;&#32423;&#19977;&#22909;&#23398;&#29983;&#21644;&#20248;&#31168;&#29677;&#24178;&#37096;&#25512;&#33616;&#21517;&#20876;\&#30465;&#32423;&#19977;&#22909;&#23398;&#29983;&#25512;&#33616;&#21517;&#20876;\&#20020;&#39640;&#21439;&#25512;&#33616;&#30465;&#32423;&#19977;&#23398;&#29983;&#21517;&#20876;&#65288;2025&#65293;2026&#23398;&#24180;&#24230;&#65289;&#21021;&#20013;&#32452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0020;&#39640;&#21439;&#65288;&#24050;&#26680;2&#65289;\&#20020;&#39640;&#21439;&#30465;&#32423;&#19977;&#22909;&#23398;&#29983;&#21644;&#20248;&#31168;&#29677;&#24178;&#37096;&#25512;&#33616;&#21517;&#20876;\&#30465;&#32423;&#19977;&#22909;&#23398;&#29983;&#25512;&#33616;&#21517;&#20876;\&#20020;&#39640;&#21439;&#25512;&#33616;&#30465;&#32423;&#19977;&#23398;&#29983;&#21517;&#20876;&#65288;2025&#65293;2026&#23398;&#24180;&#24230;&#65289;&#39640;&#20013;&#32452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0048;&#19996;&#21439;&#65288;&#24050;&#26680;2&#65289;\&#20048;&#19996;&#21439;&#28023;&#21335;&#30465;&#19977;&#22909;&#23398;&#29983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38517;&#27700;&#21439;&#65288;&#24050;&#26680;&#65289;\&#38468;&#20214;1%20%20&#28023;&#21335;&#30465;&#19977;&#22909;&#23398;&#29983;&#21517;&#20876;&#65288;2025-2026&#23398;&#24180;&#24230;&#65289;%20-&#20844;&#31034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0445;&#20141;&#21439;&#65288;&#24050;&#26680;&#65289;\&#20445;&#20141;&#21439;+&#8217;&#28023;&#21335;&#30465;&#19977;&#22909;&#23398;&#29983;&#8216;%20&#8217;&#28023;&#21335;&#30465;&#20248;&#31168;&#23398;&#29983;&#24178;&#37096;&#8216;&#27719;&#24635;&#21517;&#20876;\&#28023;&#21335;&#30465;&#19977;&#22909;&#23398;&#29983;&#21517;&#20876;&#65288;2025&#8212;2026&#23398;&#24180;&#24230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8023;&#21335;&#30465;&#22269;&#20852;&#20013;&#23398;&#65288;&#24050;&#26680;&#65289;\&#65288;2026.4&#65289;&#19978;&#25253;&#25945;&#32946;&#21381;&#30465;&#32423;&#8220;&#19977;&#22909;&#23398;&#29983;&#8221;&#8220;&#20248;&#31168;&#29677;&#24178;&#37096;&#8221;\&#28023;&#21335;&#30465;&#22269;&#20852;&#20013;&#23398;+&#8220;&#28023;&#21335;&#30465;&#19977;&#22909;&#23398;&#29983;&#8221;&#8220;&#28023;&#21335;&#30465;&#20248;&#31168;&#23398;&#29983;&#24178;&#37096;&#8221;&#27719;&#24635;&#21517;&#208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19977;&#20122;&#24066;&#65288;&#24050;&#26680;&#65289;\3.&#28023;&#21335;&#30465;&#19977;&#22909;&#23398;&#29983;&#25311;&#25512;&#33616;&#21517;&#21333;(&#19977;&#20122;&#24066;&#25945;&#32946;&#2361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0747;&#24030;&#24066;&#65288;&#24050;&#26680;&#65289;\&#38468;&#20214;1&#65306;&#20747;&#24030;&#24066;&#8220;&#28023;&#21335;&#30465;&#19977;&#22909;&#23398;&#29983;&#8221;&#27719;&#24635;&#21517;&#20876;&#65288;2025&#8212;2026&#23398;&#24180;&#24230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5991;&#26124;&#24066;&#65288;&#24050;&#26680;&#65289;\&#25991;&#26124;&#24066;&#8220;&#28023;&#21335;&#30465;&#19977;&#22909;&#23398;&#29983;&#8221;&#8220;&#28023;&#21335;&#30465;&#20248;&#31168;&#23398;&#29983;&#24178;&#37096;&#8221;&#27719;&#24635;&#21517;&#20876;\&#65288;&#25991;&#26124;&#24066;&#27719;&#24635;&#65289;&#28023;&#21335;&#30465;&#19977;&#22909;&#23398;&#29983;&#33457;&#21517;&#20876;&#65288;2025-2026&#23398;&#24180;&#2423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9756;&#28023;&#24066;&#65288;&#24050;&#26680;&#65289;\2026&#24180;&#29756;&#28023;&#24066;+&#28023;&#21335;&#30465;&#19977;&#22909;&#23398;&#29983;&#12289;&#28023;&#21335;&#30465;&#20248;&#31168;&#23398;&#29983;&#24178;&#37096;&#27719;&#24635;&#21517;&#20876;\&#29756;&#28023;&#24066;+&#28023;&#21335;&#30465;&#19977;&#22909;&#23398;&#29983;&#21517;&#2087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19975;&#23425;&#24066;&#65288;&#24050;&#26680;&#65289;\&#19975;&#23425;&#24066;&#28023;&#21335;&#30465;&#19977;&#22909;&#23398;&#29983;&#21450;&#20248;&#31168;&#29677;&#24178;&#37096;&#33457;&#21517;&#20876;\&#19975;&#23425;&#24066;&#28023;&#21335;&#30465;&#19977;&#22909;&#23398;&#29983;&#33457;&#21517;&#20876;\&#19975;&#23425;&#24066;&#28023;&#21335;&#30465;&#19977;&#22909;&#23398;&#29983;&#33457;&#21517;&#2087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0116;&#25351;&#23665;&#24066;&#65288;&#24050;&#26680;&#65289;\&#20116;&#25351;&#23665;&#24066;%20%20%20%20%20&#30465;&#8221;&#19977;&#22909;&#23398;&#29983;&#8220;&#21517;&#2087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3450;&#23433;&#21439;&#65288;&#24050;&#26680;&#65289;\&#24050;&#26680;&#24773;&#20917;&#22791;&#27880;\&#23450;&#23433;&#21439;&#65288;&#28023;&#21335;&#30465;&#19977;&#22909;&#23398;&#29983;&#12289;&#20248;&#31168;&#29677;&#24178;&#37096;&#65289;&#21517;&#20876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45;&#32946;&#21381;\&#22522;&#25945;&#22788;\2026&#24180;&#30465;&#32423;&#19977;&#22909;&#23398;&#29983;&#21450;&#20248;&#31168;&#23398;&#29983;&#24178;&#37096;\&#23663;&#26124;&#21439;&#65288;&#24050;&#26680;&#65289;\&#23663;&#26124;&#21439;+&#28023;&#21335;&#30465;&#19977;&#22909;&#23398;&#29983;&#21517;&#20876;&#65288;2025-2026&#23398;&#24180;&#2423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三好学生"/>
      <sheetName val="Sheet3"/>
    </sheetNames>
    <sheetDataSet>
      <sheetData sheetId="0">
        <row r="4">
          <cell r="B4" t="str">
            <v>鹿鸣轩</v>
          </cell>
          <cell r="C4" t="str">
            <v>男</v>
          </cell>
          <cell r="D4">
            <v>13</v>
          </cell>
          <cell r="E4" t="str">
            <v>汉族</v>
          </cell>
          <cell r="F4" t="str">
            <v>海南华侨中学八年级（26）班</v>
          </cell>
        </row>
        <row r="5">
          <cell r="B5" t="str">
            <v>汤帅</v>
          </cell>
          <cell r="C5" t="str">
            <v>男</v>
          </cell>
          <cell r="D5">
            <v>15</v>
          </cell>
          <cell r="E5" t="str">
            <v>汉族</v>
          </cell>
          <cell r="F5" t="str">
            <v>海南华侨中学九年级（5）班</v>
          </cell>
        </row>
        <row r="6">
          <cell r="B6" t="str">
            <v>张远天</v>
          </cell>
          <cell r="C6" t="str">
            <v>男</v>
          </cell>
          <cell r="D6">
            <v>16</v>
          </cell>
          <cell r="E6" t="str">
            <v>汉族</v>
          </cell>
          <cell r="F6" t="str">
            <v>海南华侨中学十年级（1）班</v>
          </cell>
        </row>
        <row r="7">
          <cell r="B7" t="str">
            <v>苏渤川</v>
          </cell>
          <cell r="C7" t="str">
            <v>男</v>
          </cell>
          <cell r="D7">
            <v>15</v>
          </cell>
          <cell r="E7" t="str">
            <v>汉族</v>
          </cell>
          <cell r="F7" t="str">
            <v>海南华侨中学十年级（2）班</v>
          </cell>
        </row>
        <row r="8">
          <cell r="B8" t="str">
            <v>苏钰茹</v>
          </cell>
          <cell r="C8" t="str">
            <v>女</v>
          </cell>
          <cell r="D8">
            <v>17</v>
          </cell>
          <cell r="E8" t="str">
            <v>汉族</v>
          </cell>
          <cell r="F8" t="str">
            <v>海南华侨中学十一年级（10）班</v>
          </cell>
        </row>
        <row r="9">
          <cell r="B9" t="str">
            <v>管凯琳</v>
          </cell>
          <cell r="C9" t="str">
            <v>女</v>
          </cell>
          <cell r="D9">
            <v>16</v>
          </cell>
          <cell r="E9" t="str">
            <v>汉族</v>
          </cell>
          <cell r="F9" t="str">
            <v>海南华侨中学十一年级（10）班</v>
          </cell>
        </row>
        <row r="10">
          <cell r="B10" t="str">
            <v>蔡珊珊</v>
          </cell>
          <cell r="C10" t="str">
            <v>女</v>
          </cell>
          <cell r="D10">
            <v>18</v>
          </cell>
          <cell r="E10" t="str">
            <v>汉族</v>
          </cell>
          <cell r="F10" t="str">
            <v>海南华侨中学十二年级（1）班</v>
          </cell>
        </row>
        <row r="11">
          <cell r="B11" t="str">
            <v>陈香颖</v>
          </cell>
          <cell r="C11" t="str">
            <v>女</v>
          </cell>
          <cell r="D11">
            <v>18</v>
          </cell>
          <cell r="E11" t="str">
            <v>汉族</v>
          </cell>
          <cell r="F11" t="str">
            <v>海南华侨中学十二年级（2）班</v>
          </cell>
        </row>
        <row r="12">
          <cell r="B12" t="str">
            <v>刘妍</v>
          </cell>
          <cell r="C12" t="str">
            <v>女</v>
          </cell>
          <cell r="D12">
            <v>14</v>
          </cell>
          <cell r="E12" t="str">
            <v>汉族</v>
          </cell>
          <cell r="F12" t="str">
            <v>海口市第一中学八年级致远班</v>
          </cell>
        </row>
        <row r="13">
          <cell r="B13" t="str">
            <v>龙纾语</v>
          </cell>
          <cell r="C13" t="str">
            <v>女</v>
          </cell>
          <cell r="D13">
            <v>15</v>
          </cell>
          <cell r="E13" t="str">
            <v>汉族</v>
          </cell>
          <cell r="F13" t="str">
            <v>海口市第一中学九年级9班</v>
          </cell>
        </row>
        <row r="14">
          <cell r="B14" t="str">
            <v>谭苇杭</v>
          </cell>
          <cell r="C14" t="str">
            <v>男</v>
          </cell>
          <cell r="D14">
            <v>14</v>
          </cell>
          <cell r="E14" t="str">
            <v>汉族</v>
          </cell>
          <cell r="F14" t="str">
            <v>海口市第一中学高一（1）班</v>
          </cell>
        </row>
        <row r="15">
          <cell r="B15" t="str">
            <v>贾知博</v>
          </cell>
          <cell r="C15" t="str">
            <v>男</v>
          </cell>
          <cell r="D15">
            <v>17</v>
          </cell>
          <cell r="E15" t="str">
            <v>汉族</v>
          </cell>
          <cell r="F15" t="str">
            <v>海口市第一中学高二（1）班</v>
          </cell>
        </row>
        <row r="16">
          <cell r="B16" t="str">
            <v>吴泓润</v>
          </cell>
          <cell r="C16" t="str">
            <v>男</v>
          </cell>
          <cell r="D16">
            <v>17</v>
          </cell>
          <cell r="E16" t="str">
            <v>汉族</v>
          </cell>
          <cell r="F16" t="str">
            <v>海口市第一中学高二（2）班</v>
          </cell>
        </row>
        <row r="17">
          <cell r="B17" t="str">
            <v>李佳宸</v>
          </cell>
          <cell r="C17" t="str">
            <v>男</v>
          </cell>
          <cell r="D17">
            <v>17</v>
          </cell>
          <cell r="E17" t="str">
            <v>汉族</v>
          </cell>
          <cell r="F17" t="str">
            <v>海口市第一中学高二（16）班</v>
          </cell>
        </row>
        <row r="18">
          <cell r="B18" t="str">
            <v>黄诗迪</v>
          </cell>
          <cell r="C18" t="str">
            <v>女</v>
          </cell>
          <cell r="D18">
            <v>18</v>
          </cell>
          <cell r="E18" t="str">
            <v>汉族</v>
          </cell>
          <cell r="F18" t="str">
            <v>海口市第一中学高三（1）班</v>
          </cell>
        </row>
        <row r="19">
          <cell r="B19" t="str">
            <v>陈冠屹</v>
          </cell>
          <cell r="C19" t="str">
            <v>男</v>
          </cell>
          <cell r="D19">
            <v>17</v>
          </cell>
          <cell r="E19" t="str">
            <v>汉族</v>
          </cell>
          <cell r="F19" t="str">
            <v>海口市第一中学高三（1）班</v>
          </cell>
        </row>
        <row r="20">
          <cell r="B20" t="str">
            <v>朱家宽</v>
          </cell>
          <cell r="C20" t="str">
            <v>男</v>
          </cell>
        </row>
        <row r="20">
          <cell r="E20" t="str">
            <v>汉族</v>
          </cell>
          <cell r="F20" t="str">
            <v>海口市第一中学南海学校、八年级6班</v>
          </cell>
        </row>
        <row r="21">
          <cell r="B21" t="str">
            <v>梁言</v>
          </cell>
          <cell r="C21" t="str">
            <v>女</v>
          </cell>
          <cell r="D21">
            <v>15</v>
          </cell>
          <cell r="E21" t="str">
            <v>汉族</v>
          </cell>
          <cell r="F21" t="str">
            <v>海口实验中学九年级11班</v>
          </cell>
        </row>
        <row r="22">
          <cell r="B22" t="str">
            <v>冯子铭</v>
          </cell>
          <cell r="C22" t="str">
            <v>男</v>
          </cell>
          <cell r="D22">
            <v>18</v>
          </cell>
          <cell r="E22" t="str">
            <v>汉族</v>
          </cell>
          <cell r="F22" t="str">
            <v>海口实验中学高三6班</v>
          </cell>
        </row>
        <row r="23">
          <cell r="B23" t="str">
            <v>黄鑫辉</v>
          </cell>
          <cell r="C23" t="str">
            <v>男</v>
          </cell>
          <cell r="D23">
            <v>16</v>
          </cell>
          <cell r="E23" t="str">
            <v>汉族</v>
          </cell>
          <cell r="F23" t="str">
            <v>海口实验中学高二1班</v>
          </cell>
        </row>
        <row r="24">
          <cell r="B24" t="str">
            <v>伍沁琦</v>
          </cell>
          <cell r="C24" t="str">
            <v>女</v>
          </cell>
          <cell r="D24">
            <v>17</v>
          </cell>
          <cell r="E24" t="str">
            <v>汉族</v>
          </cell>
          <cell r="F24" t="str">
            <v>海口实验中学高二2班</v>
          </cell>
        </row>
        <row r="25">
          <cell r="B25" t="str">
            <v>宋雨羲</v>
          </cell>
          <cell r="C25" t="str">
            <v>女</v>
          </cell>
          <cell r="D25">
            <v>15</v>
          </cell>
        </row>
        <row r="25">
          <cell r="F25" t="str">
            <v>海口市琼山中学510班</v>
          </cell>
        </row>
        <row r="26">
          <cell r="B26" t="str">
            <v>曾如媛</v>
          </cell>
          <cell r="C26" t="str">
            <v>女</v>
          </cell>
          <cell r="D26">
            <v>15</v>
          </cell>
          <cell r="E26" t="str">
            <v>汉族</v>
          </cell>
          <cell r="F26" t="str">
            <v>海口市琼山中学高一年级653班</v>
          </cell>
        </row>
        <row r="27">
          <cell r="B27" t="str">
            <v>吴晨曦</v>
          </cell>
          <cell r="C27" t="str">
            <v>女</v>
          </cell>
          <cell r="D27">
            <v>17</v>
          </cell>
          <cell r="E27" t="str">
            <v>汉族</v>
          </cell>
          <cell r="F27" t="str">
            <v>海口市琼山中学高二年级635班</v>
          </cell>
        </row>
        <row r="28">
          <cell r="B28" t="str">
            <v>李坤锦</v>
          </cell>
          <cell r="C28" t="str">
            <v>男</v>
          </cell>
          <cell r="D28">
            <v>17</v>
          </cell>
          <cell r="E28" t="str">
            <v>汉族</v>
          </cell>
          <cell r="F28" t="str">
            <v>海口市琼山中学高二年级633班</v>
          </cell>
        </row>
        <row r="29">
          <cell r="B29" t="str">
            <v>柏慧帝</v>
          </cell>
          <cell r="C29" t="str">
            <v>男</v>
          </cell>
          <cell r="D29">
            <v>17</v>
          </cell>
          <cell r="E29" t="str">
            <v>汉族</v>
          </cell>
          <cell r="F29" t="str">
            <v>海口市琼山中学高三年级613班</v>
          </cell>
        </row>
        <row r="30">
          <cell r="B30" t="str">
            <v>蔡以恒</v>
          </cell>
          <cell r="C30" t="str">
            <v>男</v>
          </cell>
          <cell r="D30">
            <v>17</v>
          </cell>
          <cell r="E30" t="str">
            <v>汉族</v>
          </cell>
          <cell r="F30" t="str">
            <v>海口市琼山中学高三年级616班</v>
          </cell>
        </row>
        <row r="31">
          <cell r="B31" t="str">
            <v>王裕晴</v>
          </cell>
          <cell r="C31" t="str">
            <v>女</v>
          </cell>
          <cell r="D31">
            <v>14</v>
          </cell>
          <cell r="E31" t="str">
            <v>汉族</v>
          </cell>
          <cell r="F31" t="str">
            <v>海口市第四中学八年级17班</v>
          </cell>
        </row>
        <row r="32">
          <cell r="B32" t="str">
            <v>庄子勤</v>
          </cell>
          <cell r="C32" t="str">
            <v>女</v>
          </cell>
          <cell r="D32">
            <v>16</v>
          </cell>
          <cell r="E32" t="str">
            <v>汉族</v>
          </cell>
          <cell r="F32" t="str">
            <v>海口市第四中学高一年级2班</v>
          </cell>
        </row>
        <row r="33">
          <cell r="B33" t="str">
            <v>袁博宇</v>
          </cell>
          <cell r="C33" t="str">
            <v>男</v>
          </cell>
          <cell r="D33">
            <v>16</v>
          </cell>
          <cell r="E33" t="str">
            <v>汉族</v>
          </cell>
          <cell r="F33" t="str">
            <v>海口市第四中学高二年级2班</v>
          </cell>
        </row>
        <row r="34">
          <cell r="B34" t="str">
            <v>史震琳</v>
          </cell>
          <cell r="C34" t="str">
            <v>男</v>
          </cell>
          <cell r="D34">
            <v>18</v>
          </cell>
          <cell r="E34" t="str">
            <v>汉族</v>
          </cell>
          <cell r="F34" t="str">
            <v>海口市第四中学高三年级1班</v>
          </cell>
        </row>
        <row r="35">
          <cell r="B35" t="str">
            <v>张铭朔</v>
          </cell>
          <cell r="C35" t="str">
            <v>男</v>
          </cell>
          <cell r="D35">
            <v>12</v>
          </cell>
          <cell r="E35" t="str">
            <v>汉族</v>
          </cell>
          <cell r="F35" t="str">
            <v>北京师范大学海口附属学校六年级4班</v>
          </cell>
        </row>
        <row r="36">
          <cell r="B36" t="str">
            <v>刘晋瑜</v>
          </cell>
          <cell r="C36" t="str">
            <v>男</v>
          </cell>
          <cell r="D36">
            <v>14</v>
          </cell>
          <cell r="E36" t="str">
            <v>汉族</v>
          </cell>
          <cell r="F36" t="str">
            <v>北京师范大学海口附属学校八年级17班</v>
          </cell>
        </row>
        <row r="37">
          <cell r="B37" t="str">
            <v>牛宇轩</v>
          </cell>
          <cell r="C37" t="str">
            <v>男</v>
          </cell>
          <cell r="D37">
            <v>15</v>
          </cell>
          <cell r="E37" t="str">
            <v>满族</v>
          </cell>
          <cell r="F37" t="str">
            <v>北京师范大学海口附属学校高一1班</v>
          </cell>
        </row>
        <row r="38">
          <cell r="B38" t="str">
            <v>苗轩诚</v>
          </cell>
          <cell r="C38" t="str">
            <v>男</v>
          </cell>
          <cell r="D38">
            <v>17</v>
          </cell>
          <cell r="E38" t="str">
            <v>汉族</v>
          </cell>
          <cell r="F38" t="str">
            <v>北京师范大学海口附属学校高二1班</v>
          </cell>
        </row>
        <row r="39">
          <cell r="B39" t="str">
            <v>吴铭萨</v>
          </cell>
          <cell r="C39" t="str">
            <v>男</v>
          </cell>
          <cell r="D39">
            <v>18</v>
          </cell>
          <cell r="E39" t="str">
            <v>汉族</v>
          </cell>
          <cell r="F39" t="str">
            <v>北京师范大学海口附属学校高三1班</v>
          </cell>
        </row>
        <row r="40">
          <cell r="B40" t="str">
            <v>王艺萌</v>
          </cell>
          <cell r="C40" t="str">
            <v>女</v>
          </cell>
          <cell r="D40">
            <v>18</v>
          </cell>
          <cell r="E40" t="str">
            <v>汉族</v>
          </cell>
          <cell r="F40" t="str">
            <v>北京师范大学海口附属学校高三1班</v>
          </cell>
        </row>
        <row r="41">
          <cell r="B41" t="str">
            <v>吴易灿</v>
          </cell>
          <cell r="C41" t="str">
            <v>女</v>
          </cell>
          <cell r="D41">
            <v>15</v>
          </cell>
          <cell r="E41" t="str">
            <v>汉族</v>
          </cell>
          <cell r="F41" t="str">
            <v>海口市第二中学初二10班</v>
          </cell>
        </row>
        <row r="42">
          <cell r="B42" t="str">
            <v>林存珲</v>
          </cell>
          <cell r="C42" t="str">
            <v>男</v>
          </cell>
          <cell r="D42">
            <v>17</v>
          </cell>
          <cell r="E42" t="str">
            <v>汉族</v>
          </cell>
          <cell r="F42" t="str">
            <v>海口市第二中学高二17班</v>
          </cell>
        </row>
        <row r="43">
          <cell r="B43" t="str">
            <v>王怡欣</v>
          </cell>
          <cell r="C43" t="str">
            <v>女</v>
          </cell>
          <cell r="D43">
            <v>17</v>
          </cell>
          <cell r="E43" t="str">
            <v>汉族</v>
          </cell>
          <cell r="F43" t="str">
            <v>海口市第二中学高二6班</v>
          </cell>
        </row>
        <row r="44">
          <cell r="B44" t="str">
            <v>李芊芊</v>
          </cell>
          <cell r="C44" t="str">
            <v>女</v>
          </cell>
          <cell r="D44">
            <v>18</v>
          </cell>
          <cell r="E44" t="str">
            <v>汉族</v>
          </cell>
          <cell r="F44" t="str">
            <v>海口市第二中学高三18班</v>
          </cell>
        </row>
        <row r="45">
          <cell r="B45" t="str">
            <v>高欣雨</v>
          </cell>
          <cell r="C45" t="str">
            <v>女</v>
          </cell>
          <cell r="D45">
            <v>15</v>
          </cell>
          <cell r="E45" t="str">
            <v>汉族</v>
          </cell>
          <cell r="F45" t="str">
            <v>海口市长流中学初三2班</v>
          </cell>
        </row>
        <row r="46">
          <cell r="B46" t="str">
            <v>叶理坤</v>
          </cell>
          <cell r="C46" t="str">
            <v>男</v>
          </cell>
          <cell r="D46">
            <v>16</v>
          </cell>
          <cell r="E46" t="str">
            <v>汉族</v>
          </cell>
          <cell r="F46" t="str">
            <v>海口市长流中学高二1班</v>
          </cell>
        </row>
        <row r="47">
          <cell r="B47" t="str">
            <v>陈佳欣</v>
          </cell>
          <cell r="C47" t="str">
            <v>女</v>
          </cell>
          <cell r="D47">
            <v>17</v>
          </cell>
          <cell r="E47" t="str">
            <v>汉族</v>
          </cell>
          <cell r="F47" t="str">
            <v>海口市长流中学高三3班</v>
          </cell>
        </row>
        <row r="48">
          <cell r="B48" t="str">
            <v>王子简</v>
          </cell>
          <cell r="C48" t="str">
            <v>女</v>
          </cell>
          <cell r="D48">
            <v>14</v>
          </cell>
          <cell r="E48" t="str">
            <v>汉族</v>
          </cell>
          <cell r="F48" t="str">
            <v>海口海港学校 九年级4班</v>
          </cell>
        </row>
        <row r="49">
          <cell r="B49" t="str">
            <v>沈帅澎</v>
          </cell>
          <cell r="C49" t="str">
            <v>男</v>
          </cell>
          <cell r="D49">
            <v>15</v>
          </cell>
          <cell r="E49" t="str">
            <v>汉族</v>
          </cell>
          <cell r="F49" t="str">
            <v>海口海港学校 高一年级5班</v>
          </cell>
        </row>
        <row r="50">
          <cell r="B50" t="str">
            <v>蔡欣晖</v>
          </cell>
          <cell r="C50" t="str">
            <v>女</v>
          </cell>
          <cell r="D50">
            <v>17</v>
          </cell>
          <cell r="E50" t="str">
            <v>汉族</v>
          </cell>
          <cell r="F50" t="str">
            <v>海口海港学校 高二年级9班</v>
          </cell>
        </row>
        <row r="51">
          <cell r="B51" t="str">
            <v>李陈名</v>
          </cell>
          <cell r="C51" t="str">
            <v>男</v>
          </cell>
          <cell r="D51">
            <v>17</v>
          </cell>
          <cell r="E51" t="str">
            <v>汉族</v>
          </cell>
          <cell r="F51" t="str">
            <v>海口海港学校 高三年级1班</v>
          </cell>
        </row>
        <row r="52">
          <cell r="B52" t="str">
            <v>杨恩铭</v>
          </cell>
          <cell r="C52" t="str">
            <v>男</v>
          </cell>
          <cell r="D52">
            <v>14</v>
          </cell>
          <cell r="E52" t="str">
            <v>汉族</v>
          </cell>
          <cell r="F52" t="str">
            <v>海口市琼山华侨中学八年级3班</v>
          </cell>
        </row>
        <row r="53">
          <cell r="B53" t="str">
            <v>梁倡瑞</v>
          </cell>
          <cell r="C53" t="str">
            <v>男</v>
          </cell>
          <cell r="D53">
            <v>15</v>
          </cell>
          <cell r="E53" t="str">
            <v>汉族</v>
          </cell>
          <cell r="F53" t="str">
            <v>海口市琼山华侨中学九年级1班</v>
          </cell>
        </row>
        <row r="54">
          <cell r="B54" t="str">
            <v>邓章伟</v>
          </cell>
          <cell r="C54" t="str">
            <v>男</v>
          </cell>
          <cell r="D54">
            <v>17</v>
          </cell>
          <cell r="E54" t="str">
            <v>汉族</v>
          </cell>
          <cell r="F54" t="str">
            <v>海口市琼山华侨中学高二年级1班</v>
          </cell>
        </row>
        <row r="55">
          <cell r="B55" t="str">
            <v>周诗杰</v>
          </cell>
          <cell r="C55" t="str">
            <v>男</v>
          </cell>
          <cell r="D55">
            <v>17</v>
          </cell>
          <cell r="E55" t="str">
            <v>回族</v>
          </cell>
          <cell r="F55" t="str">
            <v>海口市琼山华侨中学高二年级3班</v>
          </cell>
        </row>
        <row r="56">
          <cell r="B56" t="str">
            <v>郭仁睿</v>
          </cell>
          <cell r="C56" t="str">
            <v>男</v>
          </cell>
          <cell r="D56">
            <v>18</v>
          </cell>
          <cell r="E56" t="str">
            <v>汉族</v>
          </cell>
          <cell r="F56" t="str">
            <v>海口市琼山华侨中学高三年级5班</v>
          </cell>
        </row>
        <row r="57">
          <cell r="B57" t="str">
            <v>潘显锐</v>
          </cell>
          <cell r="C57" t="str">
            <v>男</v>
          </cell>
          <cell r="D57">
            <v>15</v>
          </cell>
          <cell r="E57" t="str">
            <v>汉族</v>
          </cell>
          <cell r="F57" t="str">
            <v>海口市灵山中学 七年级（3）班</v>
          </cell>
        </row>
        <row r="58">
          <cell r="B58" t="str">
            <v>梁振翔</v>
          </cell>
          <cell r="C58" t="str">
            <v>男</v>
          </cell>
          <cell r="D58">
            <v>17</v>
          </cell>
          <cell r="E58" t="str">
            <v>汉族</v>
          </cell>
          <cell r="F58" t="str">
            <v>海口市灵山中学 高二年级（1）班</v>
          </cell>
        </row>
        <row r="59">
          <cell r="B59" t="str">
            <v>陈明宏</v>
          </cell>
          <cell r="C59" t="str">
            <v>男</v>
          </cell>
          <cell r="D59">
            <v>17</v>
          </cell>
          <cell r="E59" t="str">
            <v>汉族</v>
          </cell>
          <cell r="F59" t="str">
            <v>海口市灵山中学 高三年级（2）班</v>
          </cell>
        </row>
        <row r="60">
          <cell r="B60" t="str">
            <v>林诗睿</v>
          </cell>
          <cell r="C60" t="str">
            <v>女</v>
          </cell>
          <cell r="D60">
            <v>14</v>
          </cell>
          <cell r="E60" t="str">
            <v>汉族</v>
          </cell>
          <cell r="F60" t="str">
            <v>上海世外附属海口学校八年级4班</v>
          </cell>
        </row>
        <row r="61">
          <cell r="B61" t="str">
            <v>彭海媛</v>
          </cell>
          <cell r="C61" t="str">
            <v>女</v>
          </cell>
          <cell r="D61">
            <v>16</v>
          </cell>
          <cell r="E61" t="str">
            <v>汉族</v>
          </cell>
          <cell r="F61" t="str">
            <v>上海世外附属海口学校高二12班</v>
          </cell>
        </row>
        <row r="62">
          <cell r="B62" t="str">
            <v>张贻茜</v>
          </cell>
          <cell r="C62" t="str">
            <v>女</v>
          </cell>
          <cell r="D62">
            <v>12</v>
          </cell>
          <cell r="E62" t="str">
            <v>汉族</v>
          </cell>
          <cell r="F62" t="str">
            <v>上海世外附属海口学校五年级1班</v>
          </cell>
        </row>
        <row r="63">
          <cell r="B63" t="str">
            <v>施品馨</v>
          </cell>
          <cell r="C63" t="str">
            <v>女</v>
          </cell>
          <cell r="D63">
            <v>14</v>
          </cell>
          <cell r="E63" t="str">
            <v>汉族</v>
          </cell>
          <cell r="F63" t="str">
            <v>海南华侨中学美丽沙分校初二9班</v>
          </cell>
        </row>
        <row r="64">
          <cell r="B64" t="str">
            <v>李苡芊</v>
          </cell>
          <cell r="C64" t="str">
            <v>女</v>
          </cell>
          <cell r="D64">
            <v>13</v>
          </cell>
          <cell r="E64" t="str">
            <v>汉族</v>
          </cell>
          <cell r="F64" t="str">
            <v>海南白驹学校六年级8班</v>
          </cell>
        </row>
        <row r="65">
          <cell r="B65" t="str">
            <v>王铭泽</v>
          </cell>
          <cell r="C65" t="str">
            <v>男</v>
          </cell>
          <cell r="D65">
            <v>11</v>
          </cell>
          <cell r="E65" t="str">
            <v>汉族</v>
          </cell>
          <cell r="F65" t="str">
            <v>海口市五源河学校五年级9班</v>
          </cell>
        </row>
        <row r="66">
          <cell r="B66" t="str">
            <v>王梓萱</v>
          </cell>
          <cell r="C66" t="str">
            <v>女</v>
          </cell>
          <cell r="D66">
            <v>15</v>
          </cell>
          <cell r="E66" t="str">
            <v>汉族</v>
          </cell>
          <cell r="F66" t="str">
            <v>海口市五源河学校九年级7班</v>
          </cell>
        </row>
        <row r="67">
          <cell r="B67" t="str">
            <v>邝一嘉</v>
          </cell>
          <cell r="C67" t="str">
            <v>女</v>
          </cell>
          <cell r="D67">
            <v>12</v>
          </cell>
          <cell r="E67" t="str">
            <v>汉族</v>
          </cell>
          <cell r="F67" t="str">
            <v>海口市海景学校 六(4)班</v>
          </cell>
        </row>
        <row r="68">
          <cell r="B68" t="str">
            <v>张家齐</v>
          </cell>
          <cell r="C68" t="str">
            <v>男</v>
          </cell>
          <cell r="D68">
            <v>14</v>
          </cell>
          <cell r="E68" t="str">
            <v>汉族</v>
          </cell>
          <cell r="F68" t="str">
            <v>海口市海景学校 八(7)班</v>
          </cell>
        </row>
        <row r="69">
          <cell r="B69" t="str">
            <v>慕骁扬</v>
          </cell>
          <cell r="C69" t="str">
            <v>女</v>
          </cell>
          <cell r="D69">
            <v>14</v>
          </cell>
          <cell r="E69" t="str">
            <v>汉族</v>
          </cell>
          <cell r="F69" t="str">
            <v>海南华侨中学长彤学校九年级9班</v>
          </cell>
        </row>
        <row r="70">
          <cell r="B70" t="str">
            <v>陈骐</v>
          </cell>
          <cell r="C70" t="str">
            <v>女</v>
          </cell>
          <cell r="D70">
            <v>12</v>
          </cell>
          <cell r="E70" t="str">
            <v>汉族</v>
          </cell>
          <cell r="F70" t="str">
            <v>海口市滨海第九小学六年级6班</v>
          </cell>
        </row>
        <row r="71">
          <cell r="B71" t="str">
            <v>邵子恒</v>
          </cell>
          <cell r="C71" t="str">
            <v>男</v>
          </cell>
          <cell r="D71">
            <v>11</v>
          </cell>
          <cell r="E71" t="str">
            <v>汉族</v>
          </cell>
          <cell r="F71" t="str">
            <v>海口市滨海第九小学五年级1班</v>
          </cell>
        </row>
        <row r="72">
          <cell r="B72" t="str">
            <v>林浩宇</v>
          </cell>
          <cell r="C72" t="str">
            <v>男</v>
          </cell>
          <cell r="D72">
            <v>11</v>
          </cell>
          <cell r="E72" t="str">
            <v>汉族</v>
          </cell>
          <cell r="F72" t="str">
            <v>海口市滨海第九小学美丽沙分校 六年级3班</v>
          </cell>
        </row>
        <row r="73">
          <cell r="B73" t="str">
            <v>邱峻煜</v>
          </cell>
          <cell r="C73" t="str">
            <v>男</v>
          </cell>
          <cell r="D73">
            <v>12</v>
          </cell>
          <cell r="E73" t="str">
            <v>汉族</v>
          </cell>
          <cell r="F73" t="str">
            <v>海口市第二十五小学六年级11班</v>
          </cell>
        </row>
        <row r="74">
          <cell r="B74" t="str">
            <v>邓易</v>
          </cell>
          <cell r="C74" t="str">
            <v>女</v>
          </cell>
          <cell r="D74">
            <v>11</v>
          </cell>
          <cell r="E74" t="str">
            <v>汉族</v>
          </cell>
          <cell r="F74" t="str">
            <v>海口市港湾小学五年级4班</v>
          </cell>
        </row>
        <row r="75">
          <cell r="B75" t="str">
            <v>王誉涵</v>
          </cell>
          <cell r="C75" t="str">
            <v>男</v>
          </cell>
          <cell r="D75">
            <v>15</v>
          </cell>
          <cell r="E75" t="str">
            <v>壮族</v>
          </cell>
          <cell r="F75" t="str">
            <v>海南华侨中学新埠学校初三3班</v>
          </cell>
        </row>
        <row r="76">
          <cell r="B76" t="str">
            <v>郝紫惠</v>
          </cell>
          <cell r="C76" t="str">
            <v>女</v>
          </cell>
          <cell r="D76">
            <v>14</v>
          </cell>
          <cell r="E76" t="str">
            <v>汉族</v>
          </cell>
          <cell r="F76" t="str">
            <v>海口市椰海学校、八年级1班</v>
          </cell>
        </row>
        <row r="77">
          <cell r="B77" t="str">
            <v>倪好</v>
          </cell>
          <cell r="C77" t="str">
            <v>女</v>
          </cell>
          <cell r="D77">
            <v>11</v>
          </cell>
        </row>
        <row r="77">
          <cell r="F77" t="str">
            <v>中国人民大学附属中学海口实验学校五年级5班</v>
          </cell>
        </row>
        <row r="78">
          <cell r="B78" t="str">
            <v>朱沁珆</v>
          </cell>
          <cell r="C78" t="str">
            <v>女</v>
          </cell>
          <cell r="D78">
            <v>13</v>
          </cell>
        </row>
        <row r="78">
          <cell r="F78" t="str">
            <v>中国人民大学附属中学海口实验学校八年级3班</v>
          </cell>
        </row>
        <row r="79">
          <cell r="B79" t="str">
            <v>宗琪瑶</v>
          </cell>
          <cell r="C79" t="str">
            <v>女</v>
          </cell>
          <cell r="D79">
            <v>17</v>
          </cell>
        </row>
        <row r="79">
          <cell r="F79" t="str">
            <v>中国人民大学附属中学海口实验学校高三年级4班</v>
          </cell>
        </row>
        <row r="80">
          <cell r="B80" t="str">
            <v>罗子帆</v>
          </cell>
          <cell r="C80" t="str">
            <v>男</v>
          </cell>
          <cell r="D80">
            <v>19</v>
          </cell>
          <cell r="E80" t="str">
            <v>黎族</v>
          </cell>
          <cell r="F80" t="str">
            <v>海南（海口）特殊教育学校启明部八年级</v>
          </cell>
        </row>
        <row r="81">
          <cell r="B81" t="str">
            <v>胡灿华</v>
          </cell>
          <cell r="C81" t="str">
            <v>男</v>
          </cell>
          <cell r="D81">
            <v>15</v>
          </cell>
          <cell r="E81" t="str">
            <v>汉族</v>
          </cell>
          <cell r="F81" t="str">
            <v>海南枫叶国际学校九年级9班</v>
          </cell>
        </row>
        <row r="82">
          <cell r="B82" t="str">
            <v>牛娅然</v>
          </cell>
          <cell r="C82" t="str">
            <v>女</v>
          </cell>
          <cell r="D82">
            <v>19</v>
          </cell>
          <cell r="E82" t="str">
            <v>汉族</v>
          </cell>
          <cell r="F82" t="str">
            <v>海南枫叶国际学校十二年级11班</v>
          </cell>
        </row>
        <row r="83">
          <cell r="B83" t="str">
            <v>黄耀伟</v>
          </cell>
          <cell r="C83" t="str">
            <v>男</v>
          </cell>
          <cell r="D83">
            <v>17</v>
          </cell>
          <cell r="E83" t="str">
            <v>汉族</v>
          </cell>
          <cell r="F83" t="str">
            <v>海南枫叶国际学校十一年级10班</v>
          </cell>
        </row>
        <row r="84">
          <cell r="B84" t="str">
            <v>陈思羽</v>
          </cell>
          <cell r="C84" t="str">
            <v>女</v>
          </cell>
          <cell r="D84">
            <v>12</v>
          </cell>
          <cell r="E84" t="str">
            <v>汉族</v>
          </cell>
          <cell r="F84" t="str">
            <v>海口景山学校六年级8班</v>
          </cell>
        </row>
        <row r="85">
          <cell r="B85" t="str">
            <v>蔡馨惠</v>
          </cell>
          <cell r="C85" t="str">
            <v>女</v>
          </cell>
          <cell r="D85">
            <v>16</v>
          </cell>
          <cell r="E85" t="str">
            <v>汉族</v>
          </cell>
          <cell r="F85" t="str">
            <v>海口景山学校高一年级10班</v>
          </cell>
        </row>
        <row r="86">
          <cell r="B86" t="str">
            <v>陈语晗</v>
          </cell>
          <cell r="C86" t="str">
            <v>女</v>
          </cell>
          <cell r="D86">
            <v>17</v>
          </cell>
          <cell r="E86" t="str">
            <v>汉族</v>
          </cell>
          <cell r="F86" t="str">
            <v>海口景山学校高三年级10班</v>
          </cell>
        </row>
        <row r="87">
          <cell r="B87" t="str">
            <v>李雨翰</v>
          </cell>
          <cell r="C87" t="str">
            <v>男</v>
          </cell>
          <cell r="D87">
            <v>13</v>
          </cell>
          <cell r="E87" t="str">
            <v>汉族</v>
          </cell>
          <cell r="F87" t="str">
            <v>海南昌茂花园学校、八年级7班</v>
          </cell>
        </row>
        <row r="88">
          <cell r="B88" t="str">
            <v>王康铮</v>
          </cell>
          <cell r="C88" t="str">
            <v>男</v>
          </cell>
          <cell r="D88">
            <v>17</v>
          </cell>
          <cell r="E88" t="str">
            <v>汉族</v>
          </cell>
          <cell r="F88" t="str">
            <v>海南昌茂花园学校、高二14班</v>
          </cell>
        </row>
        <row r="89">
          <cell r="B89" t="str">
            <v>王欣婷</v>
          </cell>
          <cell r="C89" t="str">
            <v>女</v>
          </cell>
          <cell r="D89">
            <v>17</v>
          </cell>
          <cell r="E89" t="str">
            <v>汉族</v>
          </cell>
          <cell r="F89" t="str">
            <v>海南昌茂花园学校、高三13班</v>
          </cell>
        </row>
        <row r="90">
          <cell r="B90" t="str">
            <v>上官婧琪</v>
          </cell>
          <cell r="C90" t="str">
            <v>女</v>
          </cell>
          <cell r="D90">
            <v>12</v>
          </cell>
          <cell r="E90" t="str">
            <v>汉族</v>
          </cell>
          <cell r="F90" t="str">
            <v>海口中学、六年级5班</v>
          </cell>
        </row>
        <row r="91">
          <cell r="B91" t="str">
            <v>陈劲宏</v>
          </cell>
          <cell r="C91" t="str">
            <v>男</v>
          </cell>
          <cell r="D91">
            <v>14</v>
          </cell>
          <cell r="E91" t="str">
            <v>汉族</v>
          </cell>
          <cell r="F91" t="str">
            <v>海口中学、八年级直1班</v>
          </cell>
        </row>
        <row r="92">
          <cell r="B92" t="str">
            <v>刘渤屹</v>
          </cell>
          <cell r="C92" t="str">
            <v>男</v>
          </cell>
          <cell r="D92">
            <v>16</v>
          </cell>
          <cell r="E92" t="str">
            <v>汉族</v>
          </cell>
          <cell r="F92" t="str">
            <v>海口中学、高一直升班</v>
          </cell>
        </row>
        <row r="93">
          <cell r="B93" t="str">
            <v>刘天润</v>
          </cell>
          <cell r="C93" t="str">
            <v>男</v>
          </cell>
          <cell r="D93">
            <v>17</v>
          </cell>
          <cell r="E93" t="str">
            <v>汉族</v>
          </cell>
          <cell r="F93" t="str">
            <v>海口中学、高二竞赛班</v>
          </cell>
        </row>
        <row r="94">
          <cell r="B94" t="str">
            <v>陈泓锦</v>
          </cell>
          <cell r="C94" t="str">
            <v>男</v>
          </cell>
          <cell r="D94">
            <v>17</v>
          </cell>
          <cell r="E94" t="str">
            <v>汉族</v>
          </cell>
          <cell r="F94" t="str">
            <v>海口中学、高二直升班</v>
          </cell>
        </row>
        <row r="95">
          <cell r="B95" t="str">
            <v>肖琪丰</v>
          </cell>
          <cell r="C95" t="str">
            <v>男</v>
          </cell>
          <cell r="D95">
            <v>17</v>
          </cell>
          <cell r="E95" t="str">
            <v>汉族</v>
          </cell>
          <cell r="F95" t="str">
            <v>海口中学、高三竞赛班</v>
          </cell>
        </row>
        <row r="96">
          <cell r="B96" t="str">
            <v>郑海韵</v>
          </cell>
          <cell r="C96" t="str">
            <v>女</v>
          </cell>
          <cell r="D96">
            <v>18</v>
          </cell>
          <cell r="E96" t="str">
            <v>汉族</v>
          </cell>
          <cell r="F96" t="str">
            <v>海南海政学校高三年级5班</v>
          </cell>
        </row>
        <row r="97">
          <cell r="B97" t="str">
            <v>刘俊杰</v>
          </cell>
          <cell r="C97" t="str">
            <v>男</v>
          </cell>
          <cell r="D97">
            <v>14</v>
          </cell>
          <cell r="E97" t="str">
            <v>汉族</v>
          </cell>
          <cell r="F97" t="str">
            <v>海南华海中学初三年级9班</v>
          </cell>
        </row>
        <row r="98">
          <cell r="B98" t="str">
            <v>程旭川</v>
          </cell>
          <cell r="C98" t="str">
            <v>男</v>
          </cell>
          <cell r="D98">
            <v>17</v>
          </cell>
          <cell r="E98" t="str">
            <v>汉族</v>
          </cell>
          <cell r="F98" t="str">
            <v>海南华海中学高二年级16班</v>
          </cell>
        </row>
        <row r="99">
          <cell r="B99" t="str">
            <v>闫寒</v>
          </cell>
          <cell r="C99" t="str">
            <v>女</v>
          </cell>
          <cell r="D99">
            <v>17</v>
          </cell>
          <cell r="E99" t="str">
            <v>汉族</v>
          </cell>
          <cell r="F99" t="str">
            <v>海南华海中学高三年级16班</v>
          </cell>
        </row>
        <row r="100">
          <cell r="B100" t="str">
            <v>李语溪</v>
          </cell>
          <cell r="C100" t="str">
            <v>女</v>
          </cell>
          <cell r="D100">
            <v>14</v>
          </cell>
          <cell r="E100" t="str">
            <v>汉族</v>
          </cell>
          <cell r="F100" t="str">
            <v>海口观澜湖华侨学校八年级1班</v>
          </cell>
        </row>
        <row r="101">
          <cell r="B101" t="str">
            <v>赵冠翔</v>
          </cell>
          <cell r="C101" t="str">
            <v>男</v>
          </cell>
          <cell r="D101">
            <v>17</v>
          </cell>
          <cell r="E101" t="str">
            <v>汉族</v>
          </cell>
          <cell r="F101" t="str">
            <v>海口观澜湖华侨学校高二年级1班</v>
          </cell>
        </row>
        <row r="102">
          <cell r="B102" t="str">
            <v>陈思源</v>
          </cell>
          <cell r="C102" t="str">
            <v>男</v>
          </cell>
          <cell r="D102">
            <v>18</v>
          </cell>
          <cell r="E102" t="str">
            <v>汉族</v>
          </cell>
          <cell r="F102" t="str">
            <v>海口观澜湖华侨学校高三年级2班</v>
          </cell>
        </row>
        <row r="103">
          <cell r="B103" t="str">
            <v>陈冠玮</v>
          </cell>
          <cell r="C103" t="str">
            <v>男</v>
          </cell>
          <cell r="D103">
            <v>17</v>
          </cell>
          <cell r="E103" t="str">
            <v>汉族</v>
          </cell>
          <cell r="F103" t="str">
            <v>海口黄冈金盘学校高二7班</v>
          </cell>
        </row>
        <row r="104">
          <cell r="B104" t="str">
            <v>王科旭</v>
          </cell>
          <cell r="C104" t="str">
            <v>男</v>
          </cell>
          <cell r="D104">
            <v>18</v>
          </cell>
          <cell r="E104" t="str">
            <v>汉族</v>
          </cell>
          <cell r="F104" t="str">
            <v>海口黄冈金盘学校高三2班</v>
          </cell>
        </row>
        <row r="105">
          <cell r="B105" t="str">
            <v>陈青苗</v>
          </cell>
          <cell r="C105" t="str">
            <v>女</v>
          </cell>
          <cell r="D105">
            <v>18</v>
          </cell>
          <cell r="E105" t="str">
            <v>汉族</v>
          </cell>
          <cell r="F105" t="str">
            <v>海口绿城实验学校高三年级11班</v>
          </cell>
        </row>
        <row r="106">
          <cell r="B106" t="str">
            <v>梁渊俊</v>
          </cell>
          <cell r="C106" t="str">
            <v>男</v>
          </cell>
          <cell r="D106">
            <v>18</v>
          </cell>
          <cell r="E106" t="str">
            <v>汉族</v>
          </cell>
          <cell r="F106" t="str">
            <v>海口市罗牛山学校高三5班</v>
          </cell>
        </row>
        <row r="107">
          <cell r="B107" t="str">
            <v>林熙然</v>
          </cell>
          <cell r="C107" t="str">
            <v>女</v>
          </cell>
          <cell r="D107">
            <v>16</v>
          </cell>
          <cell r="E107" t="str">
            <v>汉族</v>
          </cell>
          <cell r="F107" t="str">
            <v>海南观澜湖双优实验学校 高二（2）班</v>
          </cell>
        </row>
        <row r="108">
          <cell r="B108" t="str">
            <v>周才越</v>
          </cell>
          <cell r="C108" t="str">
            <v>女</v>
          </cell>
          <cell r="D108">
            <v>15</v>
          </cell>
          <cell r="E108" t="str">
            <v>汉族</v>
          </cell>
          <cell r="F108" t="str">
            <v>北京大学附属中学海口学校初三年级11班</v>
          </cell>
        </row>
        <row r="109">
          <cell r="B109" t="str">
            <v>黄丽云</v>
          </cell>
          <cell r="C109" t="str">
            <v>女</v>
          </cell>
          <cell r="D109">
            <v>16</v>
          </cell>
          <cell r="E109" t="str">
            <v>汉族</v>
          </cell>
          <cell r="F109" t="str">
            <v>北京大学附属中学海口学校高二年级1班</v>
          </cell>
        </row>
        <row r="110">
          <cell r="B110" t="str">
            <v>赵樱芮</v>
          </cell>
          <cell r="C110" t="str">
            <v>女</v>
          </cell>
          <cell r="D110">
            <v>17</v>
          </cell>
          <cell r="E110" t="str">
            <v>汉族</v>
          </cell>
          <cell r="F110" t="str">
            <v>北京大学附属中学海口学校高三年级1班</v>
          </cell>
        </row>
        <row r="111">
          <cell r="B111" t="str">
            <v>陈永婷</v>
          </cell>
          <cell r="C111" t="str">
            <v>女</v>
          </cell>
          <cell r="D111">
            <v>18</v>
          </cell>
          <cell r="E111" t="str">
            <v>汉族</v>
          </cell>
          <cell r="F111" t="str">
            <v>海南博雅中学高三5班</v>
          </cell>
        </row>
        <row r="112">
          <cell r="B112" t="str">
            <v>廖琬玉</v>
          </cell>
          <cell r="C112" t="str">
            <v>女</v>
          </cell>
          <cell r="D112">
            <v>18</v>
          </cell>
          <cell r="E112" t="str">
            <v>汉族</v>
          </cell>
          <cell r="F112" t="str">
            <v>海口山高高级实验中学高三18班</v>
          </cell>
        </row>
        <row r="113">
          <cell r="B113" t="str">
            <v>韦彬琪</v>
          </cell>
          <cell r="C113" t="str">
            <v>女</v>
          </cell>
          <cell r="D113">
            <v>17</v>
          </cell>
          <cell r="E113" t="str">
            <v>汉族</v>
          </cell>
          <cell r="F113" t="str">
            <v>海口山高高级实验中学高二18班</v>
          </cell>
        </row>
        <row r="114">
          <cell r="B114" t="str">
            <v>冼洁莹</v>
          </cell>
          <cell r="C114" t="str">
            <v>女</v>
          </cell>
          <cell r="D114">
            <v>17</v>
          </cell>
          <cell r="E114" t="str">
            <v>汉族</v>
          </cell>
          <cell r="F114" t="str">
            <v>海口嘉勋高级中学高二10班</v>
          </cell>
        </row>
        <row r="115">
          <cell r="B115" t="str">
            <v>王梓宇</v>
          </cell>
          <cell r="C115" t="str">
            <v>男</v>
          </cell>
          <cell r="D115">
            <v>18</v>
          </cell>
          <cell r="E115" t="str">
            <v>汉族</v>
          </cell>
          <cell r="F115" t="str">
            <v>海口嘉勋高级中学高三10班</v>
          </cell>
        </row>
        <row r="116">
          <cell r="B116" t="str">
            <v>欧徽宝</v>
          </cell>
          <cell r="C116" t="str">
            <v>男</v>
          </cell>
          <cell r="D116">
            <v>17</v>
          </cell>
          <cell r="E116" t="str">
            <v>汉族</v>
          </cell>
          <cell r="F116" t="str">
            <v>海口滨江高级中学高二5班</v>
          </cell>
        </row>
        <row r="117">
          <cell r="B117" t="str">
            <v>武子钦</v>
          </cell>
          <cell r="C117" t="str">
            <v>男</v>
          </cell>
          <cell r="D117">
            <v>18</v>
          </cell>
          <cell r="E117" t="str">
            <v>汉族</v>
          </cell>
          <cell r="F117" t="str">
            <v>海南寰岛高级中学高三1班</v>
          </cell>
        </row>
        <row r="118">
          <cell r="B118" t="str">
            <v>刁泓博</v>
          </cell>
          <cell r="C118" t="str">
            <v>男</v>
          </cell>
          <cell r="D118">
            <v>16</v>
          </cell>
          <cell r="E118" t="str">
            <v>汉族</v>
          </cell>
          <cell r="F118" t="str">
            <v>海南寰岛高级中学高二1班</v>
          </cell>
        </row>
        <row r="119">
          <cell r="B119" t="str">
            <v>柳宇哲</v>
          </cell>
          <cell r="C119" t="str">
            <v>男</v>
          </cell>
          <cell r="D119">
            <v>15</v>
          </cell>
          <cell r="E119" t="str">
            <v>汉族</v>
          </cell>
          <cell r="F119" t="str">
            <v>海口寰岛中学  九（5）班</v>
          </cell>
        </row>
        <row r="120">
          <cell r="B120" t="str">
            <v>马为东</v>
          </cell>
          <cell r="C120" t="str">
            <v>男</v>
          </cell>
          <cell r="D120">
            <v>12</v>
          </cell>
          <cell r="E120" t="str">
            <v>汉族</v>
          </cell>
          <cell r="F120" t="str">
            <v>海口寰岛实验小学五年级3班</v>
          </cell>
        </row>
        <row r="121">
          <cell r="B121" t="str">
            <v>于凤怡</v>
          </cell>
          <cell r="C121" t="str">
            <v>女</v>
          </cell>
          <cell r="D121">
            <v>14</v>
          </cell>
          <cell r="E121" t="str">
            <v>汉族</v>
          </cell>
          <cell r="F121" t="str">
            <v>海口哈罗礼德学校初二3班</v>
          </cell>
        </row>
        <row r="122">
          <cell r="B122" t="str">
            <v>劳若溪</v>
          </cell>
          <cell r="C122" t="str">
            <v>女</v>
          </cell>
          <cell r="D122">
            <v>11</v>
          </cell>
          <cell r="E122" t="str">
            <v>汉族</v>
          </cell>
          <cell r="F122" t="str">
            <v>海口市第二十七小学  六（11）班</v>
          </cell>
        </row>
        <row r="123">
          <cell r="B123" t="str">
            <v>刘雨明</v>
          </cell>
          <cell r="C123" t="str">
            <v>女</v>
          </cell>
          <cell r="D123">
            <v>10</v>
          </cell>
          <cell r="E123" t="str">
            <v>汉族</v>
          </cell>
          <cell r="F123" t="str">
            <v>海南省海口市秀英区长滨小学 四年级2班</v>
          </cell>
        </row>
        <row r="124">
          <cell r="B124" t="str">
            <v>黄楷斌</v>
          </cell>
          <cell r="C124" t="str">
            <v>男</v>
          </cell>
          <cell r="D124">
            <v>11</v>
          </cell>
          <cell r="E124" t="str">
            <v>汉族</v>
          </cell>
          <cell r="F124" t="str">
            <v>海南职工秀英子弟学校 五年级3班</v>
          </cell>
        </row>
        <row r="125">
          <cell r="B125" t="str">
            <v>杨鑫莹</v>
          </cell>
          <cell r="C125" t="str">
            <v>女</v>
          </cell>
          <cell r="D125">
            <v>11</v>
          </cell>
          <cell r="E125" t="str">
            <v>瑶族</v>
          </cell>
          <cell r="F125" t="str">
            <v>海口市第三十三小学五年级2班</v>
          </cell>
        </row>
        <row r="126">
          <cell r="B126" t="str">
            <v>王鹏博</v>
          </cell>
          <cell r="C126" t="str">
            <v>男</v>
          </cell>
          <cell r="D126">
            <v>10</v>
          </cell>
          <cell r="E126" t="str">
            <v>汉族</v>
          </cell>
          <cell r="F126" t="str">
            <v>海口市丘浚学校四年级1班</v>
          </cell>
        </row>
        <row r="127">
          <cell r="B127" t="str">
            <v>王川鑫</v>
          </cell>
          <cell r="C127" t="str">
            <v>男</v>
          </cell>
          <cell r="D127">
            <v>11</v>
          </cell>
          <cell r="E127" t="str">
            <v>汉族</v>
          </cell>
          <cell r="F127" t="str">
            <v>海口市秀英区海秀中心小学 五1班</v>
          </cell>
        </row>
        <row r="128">
          <cell r="B128" t="str">
            <v>黄泓竣</v>
          </cell>
          <cell r="C128" t="str">
            <v>男</v>
          </cell>
          <cell r="D128">
            <v>12</v>
          </cell>
          <cell r="E128" t="str">
            <v>汉族</v>
          </cell>
          <cell r="F128" t="str">
            <v>海口市长流中心小学 六年级4班</v>
          </cell>
        </row>
        <row r="129">
          <cell r="B129" t="str">
            <v>王月华</v>
          </cell>
          <cell r="C129" t="str">
            <v>女</v>
          </cell>
          <cell r="D129">
            <v>11</v>
          </cell>
          <cell r="E129" t="str">
            <v>汉族</v>
          </cell>
          <cell r="F129" t="str">
            <v>海口市秀英区永兴中心小学五年级4班</v>
          </cell>
        </row>
        <row r="130">
          <cell r="B130" t="str">
            <v>唐于翔</v>
          </cell>
          <cell r="C130" t="str">
            <v>男</v>
          </cell>
          <cell r="D130">
            <v>12</v>
          </cell>
          <cell r="E130" t="str">
            <v>汉族</v>
          </cell>
          <cell r="F130" t="str">
            <v>海口市秀英区康安学校六年级3班</v>
          </cell>
        </row>
        <row r="131">
          <cell r="B131" t="str">
            <v>吴廷源</v>
          </cell>
          <cell r="C131" t="str">
            <v>男</v>
          </cell>
          <cell r="D131">
            <v>14</v>
          </cell>
          <cell r="E131" t="str">
            <v>汉族</v>
          </cell>
          <cell r="F131" t="str">
            <v>海口市秀英区康安学校八年级3班</v>
          </cell>
        </row>
        <row r="132">
          <cell r="B132" t="str">
            <v>王品蓓</v>
          </cell>
          <cell r="C132" t="str">
            <v>女</v>
          </cell>
          <cell r="D132">
            <v>14</v>
          </cell>
          <cell r="E132" t="str">
            <v>汉族</v>
          </cell>
          <cell r="F132" t="str">
            <v>海口市新海实验学校九年级5班</v>
          </cell>
        </row>
        <row r="133">
          <cell r="B133" t="str">
            <v>李安芳</v>
          </cell>
          <cell r="C133" t="str">
            <v>女</v>
          </cell>
          <cell r="D133">
            <v>14</v>
          </cell>
          <cell r="E133" t="str">
            <v>汉族</v>
          </cell>
          <cell r="F133" t="str">
            <v>海口市第十四中学九年级5班</v>
          </cell>
        </row>
        <row r="134">
          <cell r="B134" t="str">
            <v>肖暄暄</v>
          </cell>
          <cell r="C134" t="str">
            <v>女</v>
          </cell>
          <cell r="D134">
            <v>13</v>
          </cell>
          <cell r="E134" t="str">
            <v>汉族</v>
          </cell>
          <cell r="F134" t="str">
            <v>海口市东山中学八年级1班</v>
          </cell>
        </row>
        <row r="135">
          <cell r="B135" t="str">
            <v>杨囊明</v>
          </cell>
          <cell r="C135" t="str">
            <v>男</v>
          </cell>
          <cell r="D135">
            <v>12</v>
          </cell>
          <cell r="E135" t="str">
            <v>汉族</v>
          </cell>
          <cell r="F135" t="str">
            <v>海口市丰南中学七年级2班</v>
          </cell>
        </row>
        <row r="136">
          <cell r="B136" t="str">
            <v>杨恩泽</v>
          </cell>
          <cell r="C136" t="str">
            <v>男</v>
          </cell>
          <cell r="D136">
            <v>11</v>
          </cell>
          <cell r="E136" t="str">
            <v>汉族</v>
          </cell>
          <cell r="F136" t="str">
            <v>海口市金盘实验学校 五年级3班</v>
          </cell>
        </row>
        <row r="137">
          <cell r="B137" t="str">
            <v>王庸博</v>
          </cell>
          <cell r="C137" t="str">
            <v>男</v>
          </cell>
          <cell r="D137">
            <v>15</v>
          </cell>
          <cell r="E137" t="str">
            <v>汉族</v>
          </cell>
          <cell r="F137" t="str">
            <v>海口市金盘实验学校 九年级19班</v>
          </cell>
        </row>
        <row r="138">
          <cell r="B138" t="str">
            <v>畅子轶</v>
          </cell>
          <cell r="C138" t="str">
            <v>男</v>
          </cell>
          <cell r="D138">
            <v>14</v>
          </cell>
          <cell r="E138" t="str">
            <v>汉族</v>
          </cell>
          <cell r="F138" t="str">
            <v>海口市海瑞学校 八年级1班</v>
          </cell>
        </row>
        <row r="139">
          <cell r="B139" t="str">
            <v>李诗华</v>
          </cell>
          <cell r="C139" t="str">
            <v>女</v>
          </cell>
          <cell r="D139">
            <v>14</v>
          </cell>
          <cell r="E139" t="str">
            <v>汉族</v>
          </cell>
          <cell r="F139" t="str">
            <v>海口市玉沙实验学校、八年级3班</v>
          </cell>
        </row>
        <row r="140">
          <cell r="B140" t="str">
            <v>林  莎</v>
          </cell>
          <cell r="C140" t="str">
            <v>女</v>
          </cell>
          <cell r="D140">
            <v>14</v>
          </cell>
          <cell r="E140" t="str">
            <v>汉族</v>
          </cell>
          <cell r="F140" t="str">
            <v>海口市秀峰实验学校 八年级2班</v>
          </cell>
        </row>
        <row r="141">
          <cell r="B141" t="str">
            <v>许登浩</v>
          </cell>
          <cell r="C141" t="str">
            <v>男</v>
          </cell>
          <cell r="D141">
            <v>14</v>
          </cell>
          <cell r="E141" t="str">
            <v>汉族</v>
          </cell>
          <cell r="F141" t="str">
            <v>海口市西湖实验学校八年级1班</v>
          </cell>
        </row>
        <row r="142">
          <cell r="B142" t="str">
            <v>林志鹏</v>
          </cell>
          <cell r="C142" t="str">
            <v>男</v>
          </cell>
          <cell r="D142">
            <v>15</v>
          </cell>
          <cell r="E142" t="str">
            <v>汉族</v>
          </cell>
          <cell r="F142" t="str">
            <v>海口市城西中学九年级9班</v>
          </cell>
        </row>
        <row r="143">
          <cell r="B143" t="str">
            <v>梁  德</v>
          </cell>
          <cell r="C143" t="str">
            <v>男</v>
          </cell>
          <cell r="D143">
            <v>15</v>
          </cell>
          <cell r="E143" t="str">
            <v>汉族</v>
          </cell>
          <cell r="F143" t="str">
            <v>海口市新坡中学九年级4班</v>
          </cell>
        </row>
        <row r="144">
          <cell r="B144" t="str">
            <v>吴芃凝</v>
          </cell>
          <cell r="C144" t="str">
            <v>女</v>
          </cell>
          <cell r="D144">
            <v>14</v>
          </cell>
          <cell r="E144" t="str">
            <v>壮族</v>
          </cell>
          <cell r="F144" t="str">
            <v>海口市义龙中学八年级16班</v>
          </cell>
        </row>
        <row r="145">
          <cell r="B145" t="str">
            <v>余悦翔</v>
          </cell>
          <cell r="C145" t="str">
            <v>男</v>
          </cell>
          <cell r="D145">
            <v>12</v>
          </cell>
          <cell r="E145" t="str">
            <v>汉族</v>
          </cell>
          <cell r="F145" t="str">
            <v>海南省农垦直属第一小学六年级5班</v>
          </cell>
        </row>
        <row r="146">
          <cell r="B146" t="str">
            <v>王丽晴</v>
          </cell>
          <cell r="C146" t="str">
            <v>女</v>
          </cell>
          <cell r="D146">
            <v>11</v>
          </cell>
          <cell r="E146" t="str">
            <v>汉族</v>
          </cell>
          <cell r="F146" t="str">
            <v>海南省农垦直属第二小学五年级3 班</v>
          </cell>
        </row>
        <row r="147">
          <cell r="B147" t="str">
            <v>朱锦悦</v>
          </cell>
          <cell r="C147" t="str">
            <v>女</v>
          </cell>
          <cell r="D147">
            <v>11</v>
          </cell>
          <cell r="E147" t="str">
            <v>汉族</v>
          </cell>
          <cell r="F147" t="str">
            <v>海南省农垦直属第三小学 五年级5班</v>
          </cell>
        </row>
        <row r="148">
          <cell r="B148" t="str">
            <v>陈晓琦</v>
          </cell>
          <cell r="C148" t="str">
            <v>女</v>
          </cell>
          <cell r="D148">
            <v>12</v>
          </cell>
          <cell r="E148" t="str">
            <v>汉族</v>
          </cell>
          <cell r="F148" t="str">
            <v>海口市第九小学六年级2班</v>
          </cell>
        </row>
        <row r="149">
          <cell r="B149" t="str">
            <v>何茂溪</v>
          </cell>
          <cell r="C149" t="str">
            <v>男</v>
          </cell>
          <cell r="D149">
            <v>12</v>
          </cell>
          <cell r="E149" t="str">
            <v>瑶族</v>
          </cell>
          <cell r="F149" t="str">
            <v>海口市第十一小学  六（2）班</v>
          </cell>
        </row>
        <row r="150">
          <cell r="B150" t="str">
            <v>吴多翔</v>
          </cell>
          <cell r="C150" t="str">
            <v>男</v>
          </cell>
          <cell r="D150">
            <v>12</v>
          </cell>
          <cell r="E150" t="str">
            <v>汉族</v>
          </cell>
          <cell r="F150" t="str">
            <v>海口市第二十六小学 六年级10班</v>
          </cell>
        </row>
        <row r="151">
          <cell r="B151" t="str">
            <v>王天音</v>
          </cell>
          <cell r="C151" t="str">
            <v>女</v>
          </cell>
          <cell r="D151">
            <v>10</v>
          </cell>
          <cell r="E151" t="str">
            <v>汉族</v>
          </cell>
          <cell r="F151" t="str">
            <v>海口市龙华小学五年级1班</v>
          </cell>
        </row>
        <row r="152">
          <cell r="B152" t="str">
            <v>刘裕桢</v>
          </cell>
          <cell r="C152" t="str">
            <v>男</v>
          </cell>
          <cell r="D152">
            <v>11</v>
          </cell>
          <cell r="E152" t="str">
            <v>汉族</v>
          </cell>
          <cell r="F152" t="str">
            <v>海口市滨海小学五年级2班</v>
          </cell>
        </row>
        <row r="153">
          <cell r="B153" t="str">
            <v>金子玥</v>
          </cell>
          <cell r="C153" t="str">
            <v>女</v>
          </cell>
          <cell r="D153">
            <v>11</v>
          </cell>
          <cell r="E153" t="str">
            <v>汉族</v>
          </cell>
          <cell r="F153" t="str">
            <v>海口市城西小学五年级5班</v>
          </cell>
        </row>
        <row r="154">
          <cell r="B154" t="str">
            <v>殷亦非</v>
          </cell>
          <cell r="C154" t="str">
            <v>女</v>
          </cell>
          <cell r="D154">
            <v>12</v>
          </cell>
          <cell r="E154" t="str">
            <v>汉族</v>
          </cell>
          <cell r="F154" t="str">
            <v>海口市海燕小学 六6班</v>
          </cell>
        </row>
        <row r="155">
          <cell r="B155" t="str">
            <v>吴悦萍</v>
          </cell>
          <cell r="C155" t="str">
            <v>女</v>
          </cell>
          <cell r="D155">
            <v>11</v>
          </cell>
          <cell r="E155" t="str">
            <v>汉族</v>
          </cell>
          <cell r="F155" t="str">
            <v>海口市龙泉中心小学 五（5）班</v>
          </cell>
        </row>
        <row r="156">
          <cell r="B156" t="str">
            <v>罗子锟</v>
          </cell>
          <cell r="C156" t="str">
            <v>男</v>
          </cell>
          <cell r="D156">
            <v>14</v>
          </cell>
          <cell r="E156" t="str">
            <v>汉族</v>
          </cell>
          <cell r="F156" t="str">
            <v>海口秀英学校 八年级2班</v>
          </cell>
        </row>
        <row r="157">
          <cell r="B157" t="str">
            <v>莫洲谨</v>
          </cell>
          <cell r="C157" t="str">
            <v>男</v>
          </cell>
          <cell r="D157">
            <v>13</v>
          </cell>
          <cell r="E157" t="str">
            <v>汉族</v>
          </cell>
          <cell r="F157" t="str">
            <v>海口市龙华区山高实验学校八（4）班</v>
          </cell>
        </row>
        <row r="158">
          <cell r="B158" t="str">
            <v>刘彦孜</v>
          </cell>
          <cell r="C158" t="str">
            <v>女</v>
          </cell>
          <cell r="D158">
            <v>11</v>
          </cell>
          <cell r="E158" t="str">
            <v>汉族</v>
          </cell>
          <cell r="F158" t="str">
            <v>海口山高学校五年级5班</v>
          </cell>
        </row>
        <row r="159">
          <cell r="B159" t="str">
            <v>杨祥晨</v>
          </cell>
          <cell r="C159" t="str">
            <v>男</v>
          </cell>
          <cell r="D159">
            <v>12</v>
          </cell>
          <cell r="E159" t="str">
            <v>汉族</v>
          </cell>
          <cell r="F159" t="str">
            <v>海口市龙华区华南实验学校五3班</v>
          </cell>
        </row>
        <row r="160">
          <cell r="B160" t="str">
            <v>刘晨曦</v>
          </cell>
          <cell r="C160" t="str">
            <v>女</v>
          </cell>
          <cell r="D160">
            <v>11</v>
          </cell>
          <cell r="E160" t="str">
            <v>汉族</v>
          </cell>
          <cell r="F160" t="str">
            <v>海口市琼山区椰博小学 五年级7班</v>
          </cell>
        </row>
        <row r="161">
          <cell r="B161" t="str">
            <v>张心妍</v>
          </cell>
          <cell r="C161" t="str">
            <v>女</v>
          </cell>
          <cell r="D161">
            <v>11</v>
          </cell>
          <cell r="E161" t="str">
            <v>汉族</v>
          </cell>
          <cell r="F161" t="str">
            <v>海口市琼山文庄第一小学 五年级6班</v>
          </cell>
        </row>
        <row r="162">
          <cell r="B162" t="str">
            <v>郭叶伊</v>
          </cell>
          <cell r="C162" t="str">
            <v>女</v>
          </cell>
          <cell r="D162">
            <v>12</v>
          </cell>
          <cell r="E162" t="str">
            <v>汉族</v>
          </cell>
          <cell r="F162" t="str">
            <v>海口市琼山东门第一小学 六年级3班</v>
          </cell>
        </row>
        <row r="163">
          <cell r="B163" t="str">
            <v>郑乐菲</v>
          </cell>
          <cell r="C163" t="str">
            <v>女</v>
          </cell>
          <cell r="D163">
            <v>12</v>
          </cell>
          <cell r="E163" t="str">
            <v>汉族</v>
          </cell>
          <cell r="F163" t="str">
            <v>海口市琼山第二小学 六年级14班</v>
          </cell>
        </row>
        <row r="164">
          <cell r="B164" t="str">
            <v>李道泽</v>
          </cell>
          <cell r="C164" t="str">
            <v>男</v>
          </cell>
          <cell r="D164">
            <v>11</v>
          </cell>
          <cell r="E164" t="str">
            <v>汉族</v>
          </cell>
          <cell r="F164" t="str">
            <v>海口市琼山第三小学  五年级 1班</v>
          </cell>
        </row>
        <row r="165">
          <cell r="B165" t="str">
            <v>吴雪嫣</v>
          </cell>
          <cell r="C165" t="str">
            <v>女</v>
          </cell>
          <cell r="D165">
            <v>11</v>
          </cell>
          <cell r="E165" t="str">
            <v>汉族</v>
          </cell>
          <cell r="F165" t="str">
            <v>海口市琼山第四小学  五年级6班</v>
          </cell>
        </row>
        <row r="166">
          <cell r="B166" t="str">
            <v>陈梓睿</v>
          </cell>
          <cell r="C166" t="str">
            <v>男</v>
          </cell>
          <cell r="D166">
            <v>12</v>
          </cell>
          <cell r="E166" t="str">
            <v>汉族</v>
          </cell>
          <cell r="F166" t="str">
            <v>海口市琼山第五小学  六年级6班</v>
          </cell>
        </row>
        <row r="167">
          <cell r="B167" t="str">
            <v>李缘智</v>
          </cell>
          <cell r="C167" t="str">
            <v>男</v>
          </cell>
          <cell r="D167">
            <v>11</v>
          </cell>
          <cell r="E167" t="str">
            <v>汉族</v>
          </cell>
          <cell r="F167" t="str">
            <v>海口市琼山第七小学   五年级6班</v>
          </cell>
        </row>
        <row r="168">
          <cell r="B168" t="str">
            <v>李雯雅</v>
          </cell>
          <cell r="C168" t="str">
            <v>女</v>
          </cell>
          <cell r="D168">
            <v>12</v>
          </cell>
          <cell r="E168" t="str">
            <v>汉族</v>
          </cell>
          <cell r="F168" t="str">
            <v>海口市琼山区龙塘镇中心小学 六年级3班</v>
          </cell>
        </row>
        <row r="169">
          <cell r="B169" t="str">
            <v>冯芊芊</v>
          </cell>
          <cell r="C169" t="str">
            <v>女</v>
          </cell>
          <cell r="D169">
            <v>11</v>
          </cell>
          <cell r="E169" t="str">
            <v>汉族</v>
          </cell>
          <cell r="F169" t="str">
            <v>海口琼崖纵队红军小学 五年级1班</v>
          </cell>
        </row>
        <row r="170">
          <cell r="B170" t="str">
            <v>蔡梓萱</v>
          </cell>
          <cell r="C170" t="str">
            <v>女</v>
          </cell>
          <cell r="D170">
            <v>10</v>
          </cell>
          <cell r="E170" t="str">
            <v>汉族</v>
          </cell>
          <cell r="F170" t="str">
            <v>海口市琼山区三门坡镇中心小学 五年级3班</v>
          </cell>
        </row>
        <row r="171">
          <cell r="B171" t="str">
            <v>赵圣玉</v>
          </cell>
          <cell r="C171" t="str">
            <v>女</v>
          </cell>
          <cell r="D171">
            <v>11</v>
          </cell>
          <cell r="E171" t="str">
            <v>汉族</v>
          </cell>
          <cell r="F171" t="str">
            <v>海口海之南外国语实验学校 五年级1班</v>
          </cell>
        </row>
        <row r="172">
          <cell r="B172" t="str">
            <v>高健柏</v>
          </cell>
          <cell r="C172" t="str">
            <v>男</v>
          </cell>
          <cell r="D172">
            <v>14</v>
          </cell>
          <cell r="E172" t="str">
            <v>汉族</v>
          </cell>
          <cell r="F172" t="str">
            <v>海口市琼山府城中学 九年级1班</v>
          </cell>
        </row>
        <row r="173">
          <cell r="B173" t="str">
            <v>许星榕</v>
          </cell>
          <cell r="C173" t="str">
            <v>女</v>
          </cell>
          <cell r="D173">
            <v>14</v>
          </cell>
          <cell r="E173" t="str">
            <v>汉族</v>
          </cell>
          <cell r="F173" t="str">
            <v>海口市琼山区红城湖学校 八年级5班</v>
          </cell>
        </row>
        <row r="174">
          <cell r="B174" t="str">
            <v>吴清蔓</v>
          </cell>
          <cell r="C174" t="str">
            <v>女</v>
          </cell>
          <cell r="D174">
            <v>14</v>
          </cell>
          <cell r="E174" t="str">
            <v>汉族</v>
          </cell>
          <cell r="F174" t="str">
            <v>海口市琼山第二中学 八年级1班</v>
          </cell>
        </row>
        <row r="175">
          <cell r="B175" t="str">
            <v>杜才春</v>
          </cell>
          <cell r="C175" t="str">
            <v>女</v>
          </cell>
          <cell r="D175">
            <v>15</v>
          </cell>
          <cell r="E175" t="str">
            <v>汉族</v>
          </cell>
          <cell r="F175" t="str">
            <v>海口市琼山区龙塘中学八年级（1）班</v>
          </cell>
        </row>
        <row r="176">
          <cell r="B176" t="str">
            <v>李长炜</v>
          </cell>
          <cell r="C176" t="str">
            <v>男</v>
          </cell>
          <cell r="D176">
            <v>15</v>
          </cell>
          <cell r="E176" t="str">
            <v>汉族</v>
          </cell>
          <cell r="F176" t="str">
            <v>海南省海口市琼山区旧州初级中学 九年级2班</v>
          </cell>
        </row>
        <row r="177">
          <cell r="B177" t="str">
            <v>陈子昕</v>
          </cell>
          <cell r="C177" t="str">
            <v>女</v>
          </cell>
          <cell r="D177">
            <v>14</v>
          </cell>
          <cell r="E177" t="str">
            <v>汉族</v>
          </cell>
          <cell r="F177" t="str">
            <v>海南工商职业学院附属学校 八年级1班</v>
          </cell>
        </row>
        <row r="178">
          <cell r="B178" t="str">
            <v>张天睿</v>
          </cell>
          <cell r="C178" t="str">
            <v>男</v>
          </cell>
          <cell r="D178">
            <v>15</v>
          </cell>
        </row>
        <row r="178">
          <cell r="F178" t="str">
            <v>海口市第七中学九（3）班</v>
          </cell>
        </row>
        <row r="179">
          <cell r="B179" t="str">
            <v>符菘</v>
          </cell>
          <cell r="C179" t="str">
            <v>男</v>
          </cell>
          <cell r="D179">
            <v>15</v>
          </cell>
        </row>
        <row r="179">
          <cell r="F179" t="str">
            <v>海口市第九中学九（16）班</v>
          </cell>
        </row>
        <row r="180">
          <cell r="B180" t="str">
            <v>邓悦童</v>
          </cell>
          <cell r="C180" t="str">
            <v>男</v>
          </cell>
          <cell r="D180">
            <v>14</v>
          </cell>
        </row>
        <row r="180">
          <cell r="F180" t="str">
            <v>海口市第九中学八（15）班</v>
          </cell>
        </row>
        <row r="181">
          <cell r="B181" t="str">
            <v>郑岭屹</v>
          </cell>
          <cell r="C181" t="str">
            <v>女</v>
          </cell>
          <cell r="D181">
            <v>15</v>
          </cell>
        </row>
        <row r="181">
          <cell r="F181" t="str">
            <v>海口市十中学九（1）班</v>
          </cell>
        </row>
        <row r="182">
          <cell r="B182" t="str">
            <v>吴灵兮</v>
          </cell>
          <cell r="C182" t="str">
            <v>女</v>
          </cell>
          <cell r="D182">
            <v>13</v>
          </cell>
        </row>
        <row r="182">
          <cell r="F182" t="str">
            <v>海口市第九中学海甸学校八（1）班</v>
          </cell>
        </row>
        <row r="183">
          <cell r="B183" t="str">
            <v>陈雨轩</v>
          </cell>
          <cell r="C183" t="str">
            <v>女</v>
          </cell>
          <cell r="D183">
            <v>14</v>
          </cell>
        </row>
        <row r="183">
          <cell r="F183" t="str">
            <v>海口市桂林样中学八（1）班</v>
          </cell>
        </row>
        <row r="184">
          <cell r="B184" t="str">
            <v>周历芷</v>
          </cell>
          <cell r="C184" t="str">
            <v>女</v>
          </cell>
          <cell r="D184">
            <v>13</v>
          </cell>
        </row>
        <row r="184">
          <cell r="F184" t="str">
            <v>海口市景山海甸分校七（4）班</v>
          </cell>
        </row>
        <row r="185">
          <cell r="B185" t="str">
            <v>蔡美伊</v>
          </cell>
          <cell r="C185" t="str">
            <v>女</v>
          </cell>
          <cell r="D185">
            <v>11</v>
          </cell>
        </row>
        <row r="185">
          <cell r="F185" t="str">
            <v>海口市江东枫叶学校五（2）班</v>
          </cell>
        </row>
        <row r="186">
          <cell r="B186" t="str">
            <v>陈子萸</v>
          </cell>
          <cell r="C186" t="str">
            <v>女</v>
          </cell>
          <cell r="D186">
            <v>11</v>
          </cell>
        </row>
        <row r="186">
          <cell r="F186" t="str">
            <v>海口市大致坡中心小学五（3）班</v>
          </cell>
        </row>
        <row r="187">
          <cell r="B187" t="str">
            <v>李昀闱</v>
          </cell>
          <cell r="C187" t="str">
            <v>男</v>
          </cell>
          <cell r="D187">
            <v>11</v>
          </cell>
        </row>
        <row r="187">
          <cell r="F187" t="str">
            <v>海口市灵山镇中心小学六（6）班</v>
          </cell>
        </row>
        <row r="188">
          <cell r="B188" t="str">
            <v>梁若溪</v>
          </cell>
          <cell r="C188" t="str">
            <v>女</v>
          </cell>
          <cell r="D188">
            <v>12</v>
          </cell>
        </row>
        <row r="188">
          <cell r="F188" t="str">
            <v>海口市美兰实验小学六（4）班</v>
          </cell>
        </row>
        <row r="189">
          <cell r="B189" t="str">
            <v>陈思学</v>
          </cell>
          <cell r="C189" t="str">
            <v>男</v>
          </cell>
          <cell r="D189">
            <v>10</v>
          </cell>
        </row>
        <row r="189">
          <cell r="F189" t="str">
            <v>海口市第三十四小学五（3）班</v>
          </cell>
        </row>
        <row r="190">
          <cell r="B190" t="str">
            <v>蔡於恬</v>
          </cell>
          <cell r="C190" t="str">
            <v>女</v>
          </cell>
          <cell r="D190">
            <v>12</v>
          </cell>
        </row>
        <row r="190">
          <cell r="F190" t="str">
            <v>海口市第二十八小学六（1）班</v>
          </cell>
        </row>
        <row r="191">
          <cell r="B191" t="str">
            <v>唐宁徽</v>
          </cell>
          <cell r="C191" t="str">
            <v>女</v>
          </cell>
          <cell r="D191">
            <v>11</v>
          </cell>
        </row>
        <row r="191">
          <cell r="F191" t="str">
            <v>海口市海甸小学五（1）班</v>
          </cell>
        </row>
        <row r="192">
          <cell r="B192" t="str">
            <v>何佳芸</v>
          </cell>
          <cell r="C192" t="str">
            <v>女</v>
          </cell>
          <cell r="D192">
            <v>12</v>
          </cell>
        </row>
        <row r="192">
          <cell r="F192" t="str">
            <v>海口市英才小学六（8）班</v>
          </cell>
        </row>
        <row r="193">
          <cell r="B193" t="str">
            <v>刘珩</v>
          </cell>
          <cell r="C193" t="str">
            <v>女</v>
          </cell>
          <cell r="D193">
            <v>11</v>
          </cell>
        </row>
        <row r="193">
          <cell r="F193" t="str">
            <v>海口市白沙门小学五（4）班</v>
          </cell>
        </row>
        <row r="194">
          <cell r="B194" t="str">
            <v>王跃翰</v>
          </cell>
          <cell r="C194" t="str">
            <v>男</v>
          </cell>
          <cell r="D194">
            <v>10</v>
          </cell>
        </row>
        <row r="194">
          <cell r="F194" t="str">
            <v>海口市美苑小学五（1）班</v>
          </cell>
        </row>
        <row r="195">
          <cell r="B195" t="str">
            <v>裴谦益</v>
          </cell>
          <cell r="C195" t="str">
            <v>男</v>
          </cell>
          <cell r="D195">
            <v>12</v>
          </cell>
        </row>
        <row r="195">
          <cell r="F195" t="str">
            <v>海口市龙峰小学五（6）班</v>
          </cell>
        </row>
        <row r="196">
          <cell r="B196" t="str">
            <v>陈乐欣</v>
          </cell>
          <cell r="C196" t="str">
            <v>女</v>
          </cell>
          <cell r="D196">
            <v>11</v>
          </cell>
        </row>
        <row r="196">
          <cell r="F196" t="str">
            <v>海口市英才滨江小学五（8）班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省三好 "/>
    </sheetNames>
    <sheetDataSet>
      <sheetData sheetId="0">
        <row r="6">
          <cell r="B6" t="str">
            <v>叶小贝</v>
          </cell>
          <cell r="C6" t="str">
            <v>女</v>
          </cell>
          <cell r="D6">
            <v>16</v>
          </cell>
          <cell r="E6" t="str">
            <v>汉族</v>
          </cell>
          <cell r="F6" t="str">
            <v>海南澄迈思源高级中学高一年级15班</v>
          </cell>
        </row>
        <row r="7">
          <cell r="B7" t="str">
            <v>王哲琳</v>
          </cell>
          <cell r="C7" t="str">
            <v>男</v>
          </cell>
          <cell r="D7">
            <v>17</v>
          </cell>
          <cell r="E7" t="str">
            <v>汉族</v>
          </cell>
          <cell r="F7" t="str">
            <v>海南澄迈思源高级中学高二年级15班</v>
          </cell>
        </row>
        <row r="8">
          <cell r="B8" t="str">
            <v>郑发存</v>
          </cell>
          <cell r="C8" t="str">
            <v>男</v>
          </cell>
          <cell r="D8">
            <v>18</v>
          </cell>
          <cell r="E8" t="str">
            <v>汉族</v>
          </cell>
          <cell r="F8" t="str">
            <v>海南澄迈思源高级中学高三年级18班</v>
          </cell>
        </row>
        <row r="9">
          <cell r="B9" t="str">
            <v>王琪</v>
          </cell>
          <cell r="C9" t="str">
            <v>女</v>
          </cell>
          <cell r="D9">
            <v>17</v>
          </cell>
          <cell r="E9" t="str">
            <v>汉族</v>
          </cell>
          <cell r="F9" t="str">
            <v>澄迈中学高二年级15班</v>
          </cell>
        </row>
        <row r="10">
          <cell r="B10" t="str">
            <v>郭丁丁</v>
          </cell>
          <cell r="C10" t="str">
            <v>女</v>
          </cell>
          <cell r="D10">
            <v>18</v>
          </cell>
          <cell r="E10" t="str">
            <v>汉族</v>
          </cell>
          <cell r="F10" t="str">
            <v>澄迈中学高三年级4班</v>
          </cell>
        </row>
        <row r="11">
          <cell r="B11" t="str">
            <v>王颖</v>
          </cell>
          <cell r="C11" t="str">
            <v>女</v>
          </cell>
          <cell r="D11">
            <v>18</v>
          </cell>
          <cell r="E11" t="str">
            <v>汉族</v>
          </cell>
          <cell r="F11" t="str">
            <v>澄迈中学高三年级19班</v>
          </cell>
        </row>
        <row r="12">
          <cell r="B12" t="str">
            <v>何宇虹</v>
          </cell>
          <cell r="C12" t="str">
            <v>女</v>
          </cell>
          <cell r="D12">
            <v>17</v>
          </cell>
          <cell r="E12" t="str">
            <v>汉族</v>
          </cell>
          <cell r="F12" t="str">
            <v>澄迈县第二中学高三年级7班</v>
          </cell>
        </row>
        <row r="13">
          <cell r="B13" t="str">
            <v>王莹芯</v>
          </cell>
          <cell r="C13" t="str">
            <v>女</v>
          </cell>
          <cell r="D13">
            <v>16</v>
          </cell>
          <cell r="E13" t="str">
            <v>汉族</v>
          </cell>
          <cell r="F13" t="str">
            <v>华东师范大学澄迈实验中学高一年级1班</v>
          </cell>
        </row>
        <row r="14">
          <cell r="B14" t="str">
            <v>冀相如</v>
          </cell>
          <cell r="C14" t="str">
            <v>男</v>
          </cell>
          <cell r="D14">
            <v>17</v>
          </cell>
          <cell r="E14" t="str">
            <v>汉族</v>
          </cell>
          <cell r="F14" t="str">
            <v>华东师范大学澄迈实验中学高二年级1班</v>
          </cell>
        </row>
        <row r="15">
          <cell r="B15" t="str">
            <v>王金滢</v>
          </cell>
          <cell r="C15" t="str">
            <v>女</v>
          </cell>
          <cell r="D15">
            <v>17</v>
          </cell>
          <cell r="E15" t="str">
            <v>汉族</v>
          </cell>
          <cell r="F15" t="str">
            <v>华东师范大学澄迈实验中学高二年级1班</v>
          </cell>
        </row>
        <row r="16">
          <cell r="B16" t="str">
            <v>张若涵</v>
          </cell>
          <cell r="C16" t="str">
            <v>女</v>
          </cell>
          <cell r="D16">
            <v>17</v>
          </cell>
          <cell r="E16" t="str">
            <v>汉族</v>
          </cell>
          <cell r="F16" t="str">
            <v>海南微城未来教育学校高三年级1班</v>
          </cell>
        </row>
        <row r="17">
          <cell r="B17" t="str">
            <v>吉颖</v>
          </cell>
          <cell r="C17" t="str">
            <v>女</v>
          </cell>
          <cell r="D17">
            <v>18</v>
          </cell>
          <cell r="E17" t="str">
            <v>汉族</v>
          </cell>
          <cell r="F17" t="str">
            <v>北京外国语大学附属海南外国语学校高三年级8班</v>
          </cell>
        </row>
        <row r="18">
          <cell r="B18" t="str">
            <v>黎颖如</v>
          </cell>
          <cell r="C18" t="str">
            <v>女</v>
          </cell>
          <cell r="D18">
            <v>14</v>
          </cell>
          <cell r="E18" t="str">
            <v>汉族</v>
          </cell>
          <cell r="F18" t="str">
            <v>澄迈中学九年级2班</v>
          </cell>
        </row>
        <row r="19">
          <cell r="B19" t="str">
            <v>蔡亦杨</v>
          </cell>
          <cell r="C19" t="str">
            <v>男</v>
          </cell>
          <cell r="D19">
            <v>15</v>
          </cell>
          <cell r="E19" t="str">
            <v>汉族</v>
          </cell>
          <cell r="F19" t="str">
            <v>澄迈县第三中学九年级2班</v>
          </cell>
        </row>
        <row r="20">
          <cell r="B20" t="str">
            <v>林兰</v>
          </cell>
          <cell r="C20" t="str">
            <v>女</v>
          </cell>
          <cell r="D20">
            <v>15</v>
          </cell>
          <cell r="E20" t="str">
            <v>汉族</v>
          </cell>
          <cell r="F20" t="str">
            <v>海南澄迈思源实验学校九年级10班</v>
          </cell>
        </row>
        <row r="21">
          <cell r="B21" t="str">
            <v>吴淑武</v>
          </cell>
          <cell r="C21" t="str">
            <v>男</v>
          </cell>
          <cell r="D21">
            <v>15</v>
          </cell>
          <cell r="E21" t="str">
            <v>汉族</v>
          </cell>
          <cell r="F21" t="str">
            <v>澄迈县美亭学校九年级2班</v>
          </cell>
        </row>
        <row r="22">
          <cell r="B22" t="str">
            <v>李子俊</v>
          </cell>
          <cell r="C22" t="str">
            <v>男</v>
          </cell>
          <cell r="D22">
            <v>14</v>
          </cell>
          <cell r="E22" t="str">
            <v>汉族</v>
          </cell>
          <cell r="F22" t="str">
            <v>澄迈县马村学校八年级2班</v>
          </cell>
        </row>
        <row r="23">
          <cell r="B23" t="str">
            <v>陈欢</v>
          </cell>
          <cell r="C23" t="str">
            <v>女</v>
          </cell>
          <cell r="D23">
            <v>15</v>
          </cell>
          <cell r="E23" t="str">
            <v>汉族</v>
          </cell>
          <cell r="F23" t="str">
            <v>澄迈县昆仑学校九年级1班</v>
          </cell>
        </row>
        <row r="24">
          <cell r="B24" t="str">
            <v>李衫</v>
          </cell>
          <cell r="C24" t="str">
            <v>女</v>
          </cell>
          <cell r="D24">
            <v>14</v>
          </cell>
          <cell r="E24" t="str">
            <v>汉族</v>
          </cell>
          <cell r="F24" t="str">
            <v>澄迈县长安初级中学九年级1班</v>
          </cell>
        </row>
        <row r="25">
          <cell r="B25" t="str">
            <v>王安</v>
          </cell>
          <cell r="C25" t="str">
            <v>男</v>
          </cell>
          <cell r="D25">
            <v>15</v>
          </cell>
          <cell r="E25" t="str">
            <v>汉族</v>
          </cell>
          <cell r="F25" t="str">
            <v>澄迈县瑞溪初级中学九年级1班</v>
          </cell>
        </row>
        <row r="26">
          <cell r="B26" t="str">
            <v>吴清师</v>
          </cell>
          <cell r="C26" t="str">
            <v>男</v>
          </cell>
          <cell r="D26">
            <v>15</v>
          </cell>
          <cell r="E26" t="str">
            <v>汉族</v>
          </cell>
          <cell r="F26" t="str">
            <v>澄迈县加乐初级中学九年级2班</v>
          </cell>
        </row>
        <row r="27">
          <cell r="B27" t="str">
            <v>刘语芯</v>
          </cell>
          <cell r="C27" t="str">
            <v>女</v>
          </cell>
          <cell r="D27">
            <v>14</v>
          </cell>
          <cell r="E27" t="str">
            <v>汉族</v>
          </cell>
          <cell r="F27" t="str">
            <v>澄迈县福山初级中学九年级1班</v>
          </cell>
        </row>
        <row r="28">
          <cell r="B28" t="str">
            <v>吴坤峰</v>
          </cell>
          <cell r="C28" t="str">
            <v>男</v>
          </cell>
          <cell r="D28">
            <v>15</v>
          </cell>
          <cell r="E28" t="str">
            <v>汉族</v>
          </cell>
          <cell r="F28" t="str">
            <v>澄迈县白莲初级中学九年级7班</v>
          </cell>
        </row>
        <row r="29">
          <cell r="B29" t="str">
            <v>申一帆</v>
          </cell>
          <cell r="C29" t="str">
            <v>女</v>
          </cell>
          <cell r="D29">
            <v>15</v>
          </cell>
          <cell r="E29" t="str">
            <v>汉族</v>
          </cell>
          <cell r="F29" t="str">
            <v>海南北附外国语学校九年级1班</v>
          </cell>
        </row>
        <row r="30">
          <cell r="B30" t="str">
            <v>王琪</v>
          </cell>
          <cell r="C30" t="str">
            <v>女</v>
          </cell>
          <cell r="D30">
            <v>12</v>
          </cell>
          <cell r="E30" t="str">
            <v>汉族</v>
          </cell>
          <cell r="F30" t="str">
            <v>澄迈县第一小学六年级4班</v>
          </cell>
        </row>
        <row r="31">
          <cell r="B31" t="str">
            <v>黄梓筠</v>
          </cell>
          <cell r="C31" t="str">
            <v>女</v>
          </cell>
          <cell r="D31">
            <v>12</v>
          </cell>
          <cell r="E31" t="str">
            <v>汉族</v>
          </cell>
          <cell r="F31" t="str">
            <v>澄迈县第二小学六年级1班</v>
          </cell>
        </row>
        <row r="32">
          <cell r="B32" t="str">
            <v>罗羽熙</v>
          </cell>
          <cell r="C32" t="str">
            <v>女</v>
          </cell>
          <cell r="D32">
            <v>12</v>
          </cell>
          <cell r="E32" t="str">
            <v>汉族</v>
          </cell>
          <cell r="F32" t="str">
            <v>澄迈县实验小学六年级2班</v>
          </cell>
        </row>
        <row r="33">
          <cell r="B33" t="str">
            <v>黄福涵</v>
          </cell>
          <cell r="C33" t="str">
            <v>男</v>
          </cell>
          <cell r="D33">
            <v>12</v>
          </cell>
          <cell r="E33" t="str">
            <v>汉族</v>
          </cell>
          <cell r="F33" t="str">
            <v>澄迈县金江中心学校六年级3班</v>
          </cell>
        </row>
        <row r="34">
          <cell r="B34" t="str">
            <v>周树</v>
          </cell>
          <cell r="C34" t="str">
            <v>男</v>
          </cell>
          <cell r="D34">
            <v>11</v>
          </cell>
          <cell r="E34" t="str">
            <v>汉族</v>
          </cell>
          <cell r="F34" t="str">
            <v>澄迈县永发中心学校五年级2班</v>
          </cell>
        </row>
        <row r="35">
          <cell r="B35" t="str">
            <v>王磊</v>
          </cell>
          <cell r="C35" t="str">
            <v>男</v>
          </cell>
          <cell r="D35">
            <v>12</v>
          </cell>
          <cell r="E35" t="str">
            <v>汉族</v>
          </cell>
          <cell r="F35" t="str">
            <v>澄迈县红岗中心学校六年级2班</v>
          </cell>
        </row>
        <row r="36">
          <cell r="B36" t="str">
            <v>陈丽莎</v>
          </cell>
          <cell r="C36" t="str">
            <v>女</v>
          </cell>
          <cell r="D36">
            <v>12</v>
          </cell>
          <cell r="E36" t="str">
            <v>汉族</v>
          </cell>
          <cell r="F36" t="str">
            <v>澄迈县山口中心学校六年级2班</v>
          </cell>
        </row>
        <row r="37">
          <cell r="B37" t="str">
            <v>庞靖瑶</v>
          </cell>
          <cell r="C37" t="str">
            <v>女</v>
          </cell>
          <cell r="D37">
            <v>11</v>
          </cell>
          <cell r="E37" t="str">
            <v>汉族</v>
          </cell>
          <cell r="F37" t="str">
            <v>澄迈县和岭中心学校五年级1班</v>
          </cell>
        </row>
        <row r="38">
          <cell r="B38" t="str">
            <v>黄嘉禾</v>
          </cell>
          <cell r="C38" t="str">
            <v>男</v>
          </cell>
          <cell r="D38">
            <v>11</v>
          </cell>
          <cell r="E38" t="str">
            <v>汉族</v>
          </cell>
          <cell r="F38" t="str">
            <v>澄迈县红光中心学校五年级5班</v>
          </cell>
        </row>
        <row r="39">
          <cell r="B39" t="str">
            <v>符永宏</v>
          </cell>
          <cell r="C39" t="str">
            <v>男</v>
          </cell>
          <cell r="D39">
            <v>10</v>
          </cell>
          <cell r="E39" t="str">
            <v>汉族</v>
          </cell>
          <cell r="F39" t="str">
            <v>澄迈县白莲中心学校五年级1班</v>
          </cell>
        </row>
        <row r="40">
          <cell r="B40" t="str">
            <v>吴梓琪</v>
          </cell>
          <cell r="C40" t="str">
            <v>女</v>
          </cell>
          <cell r="D40">
            <v>11</v>
          </cell>
          <cell r="E40" t="str">
            <v>汉族</v>
          </cell>
          <cell r="F40" t="str">
            <v>澄迈县欣才学校五年级4班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B4" t="str">
            <v>王铂翔</v>
          </cell>
          <cell r="C4" t="str">
            <v>男</v>
          </cell>
          <cell r="D4">
            <v>12</v>
          </cell>
          <cell r="E4" t="str">
            <v>汉族</v>
          </cell>
          <cell r="F4" t="str">
            <v>海南临高思源实验学校六年级1班</v>
          </cell>
        </row>
        <row r="5">
          <cell r="B5" t="str">
            <v>虞睿婕</v>
          </cell>
          <cell r="C5" t="str">
            <v>女</v>
          </cell>
          <cell r="D5">
            <v>11</v>
          </cell>
          <cell r="E5" t="str">
            <v>汉族</v>
          </cell>
          <cell r="F5" t="str">
            <v>临高县第三小学五年级1班</v>
          </cell>
        </row>
        <row r="6">
          <cell r="B6" t="str">
            <v>林瑜欣</v>
          </cell>
          <cell r="C6" t="str">
            <v>女</v>
          </cell>
          <cell r="D6">
            <v>11</v>
          </cell>
          <cell r="E6" t="str">
            <v>汉族</v>
          </cell>
          <cell r="F6" t="str">
            <v>临高县临城镇第四小学五年级5班</v>
          </cell>
        </row>
        <row r="7">
          <cell r="B7" t="str">
            <v>王怡婕</v>
          </cell>
          <cell r="C7" t="str">
            <v>女</v>
          </cell>
          <cell r="D7">
            <v>12</v>
          </cell>
          <cell r="E7" t="str">
            <v>汉族</v>
          </cell>
          <cell r="F7" t="str">
            <v>临高县红华中心学校六年级5班</v>
          </cell>
        </row>
        <row r="8">
          <cell r="B8" t="str">
            <v>王贞碧</v>
          </cell>
          <cell r="C8" t="str">
            <v>女</v>
          </cell>
          <cell r="D8">
            <v>12</v>
          </cell>
          <cell r="E8" t="str">
            <v>汉族</v>
          </cell>
          <cell r="F8" t="str">
            <v>临高县东江小学六年级</v>
          </cell>
        </row>
        <row r="9">
          <cell r="B9" t="str">
            <v>苏奂年</v>
          </cell>
          <cell r="C9" t="str">
            <v>男</v>
          </cell>
          <cell r="D9">
            <v>11</v>
          </cell>
          <cell r="E9" t="str">
            <v>汉族</v>
          </cell>
          <cell r="F9" t="str">
            <v>临高县波莲中心学校五年级3班</v>
          </cell>
        </row>
        <row r="10">
          <cell r="B10" t="str">
            <v>黄泓焜</v>
          </cell>
          <cell r="C10" t="str">
            <v>男</v>
          </cell>
          <cell r="D10">
            <v>9</v>
          </cell>
          <cell r="E10" t="str">
            <v>汉族</v>
          </cell>
          <cell r="F10" t="str">
            <v>临高县第一小学四年级1班</v>
          </cell>
        </row>
        <row r="11">
          <cell r="B11" t="str">
            <v>方芝莹</v>
          </cell>
          <cell r="C11" t="str">
            <v>女</v>
          </cell>
          <cell r="D11">
            <v>13</v>
          </cell>
          <cell r="E11" t="str">
            <v>汉族</v>
          </cell>
          <cell r="F11" t="str">
            <v>临高县调楼中心学校六年级3班</v>
          </cell>
        </row>
        <row r="12">
          <cell r="B12" t="str">
            <v>杨沐</v>
          </cell>
          <cell r="C12" t="str">
            <v>男</v>
          </cell>
          <cell r="D12">
            <v>10</v>
          </cell>
          <cell r="E12" t="str">
            <v>汉族</v>
          </cell>
          <cell r="F12" t="str">
            <v>临高县第一小学五年级3班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B4" t="str">
            <v>王学邵</v>
          </cell>
          <cell r="C4" t="str">
            <v>男</v>
          </cell>
          <cell r="D4">
            <v>14</v>
          </cell>
          <cell r="E4" t="str">
            <v>汉族</v>
          </cell>
          <cell r="F4" t="str">
            <v>临高县临高中学八年级3班</v>
          </cell>
        </row>
        <row r="5">
          <cell r="B5" t="str">
            <v>刘盛玉</v>
          </cell>
          <cell r="C5" t="str">
            <v>女</v>
          </cell>
          <cell r="D5">
            <v>16</v>
          </cell>
          <cell r="E5" t="str">
            <v>汉族</v>
          </cell>
          <cell r="F5" t="str">
            <v>临高县临高中学九年级8班</v>
          </cell>
        </row>
        <row r="6">
          <cell r="B6" t="str">
            <v>陈之俊</v>
          </cell>
          <cell r="C6" t="str">
            <v>男</v>
          </cell>
          <cell r="D6">
            <v>14</v>
          </cell>
          <cell r="E6" t="str">
            <v>汉族</v>
          </cell>
          <cell r="F6" t="str">
            <v>临高县新盈中学八年级7班</v>
          </cell>
        </row>
        <row r="7">
          <cell r="B7" t="str">
            <v>王思媛</v>
          </cell>
          <cell r="C7" t="str">
            <v>女</v>
          </cell>
          <cell r="D7">
            <v>15</v>
          </cell>
          <cell r="E7" t="str">
            <v>汉族</v>
          </cell>
          <cell r="F7" t="str">
            <v>临高县第二中学九年级16班</v>
          </cell>
        </row>
        <row r="8">
          <cell r="B8" t="str">
            <v>王裔</v>
          </cell>
          <cell r="C8" t="str">
            <v>男</v>
          </cell>
          <cell r="D8">
            <v>15</v>
          </cell>
          <cell r="E8" t="str">
            <v>汉族</v>
          </cell>
          <cell r="F8" t="str">
            <v>临高县第三中学九年级3班</v>
          </cell>
        </row>
        <row r="9">
          <cell r="B9" t="str">
            <v>林小悦</v>
          </cell>
          <cell r="C9" t="str">
            <v>女</v>
          </cell>
          <cell r="D9">
            <v>15</v>
          </cell>
          <cell r="E9" t="str">
            <v>汉族</v>
          </cell>
          <cell r="F9" t="str">
            <v>海南临高思源实验学校九年级7班</v>
          </cell>
        </row>
        <row r="10">
          <cell r="B10" t="str">
            <v>周慧珍</v>
          </cell>
          <cell r="C10" t="str">
            <v>女</v>
          </cell>
          <cell r="D10">
            <v>14</v>
          </cell>
          <cell r="E10" t="str">
            <v>汉族</v>
          </cell>
          <cell r="F10" t="str">
            <v>西南大学临高实验中学八年级4班</v>
          </cell>
        </row>
        <row r="11">
          <cell r="B11" t="str">
            <v>张宝允</v>
          </cell>
          <cell r="C11" t="str">
            <v>女</v>
          </cell>
          <cell r="D11">
            <v>13</v>
          </cell>
          <cell r="E11" t="str">
            <v>汉族</v>
          </cell>
          <cell r="F11" t="str">
            <v>西南大学临高实验中学七年级3班</v>
          </cell>
        </row>
        <row r="12">
          <cell r="B12" t="str">
            <v>曾丽换</v>
          </cell>
          <cell r="C12" t="str">
            <v>女</v>
          </cell>
          <cell r="D12">
            <v>12</v>
          </cell>
          <cell r="E12" t="str">
            <v>汉族</v>
          </cell>
          <cell r="F12" t="str">
            <v>临高县东英学校七年级1班</v>
          </cell>
        </row>
        <row r="13">
          <cell r="B13" t="str">
            <v>王子安</v>
          </cell>
          <cell r="C13" t="str">
            <v>男</v>
          </cell>
          <cell r="D13">
            <v>15</v>
          </cell>
          <cell r="E13" t="str">
            <v>汉族</v>
          </cell>
          <cell r="F13" t="str">
            <v>临高县调楼中学九年级3班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B3" t="str">
            <v>苏亦琳</v>
          </cell>
          <cell r="C3" t="str">
            <v>女</v>
          </cell>
          <cell r="D3">
            <v>16</v>
          </cell>
          <cell r="E3" t="str">
            <v>汉族</v>
          </cell>
          <cell r="F3" t="str">
            <v>临高县临高中学高一9班</v>
          </cell>
        </row>
        <row r="4">
          <cell r="B4" t="str">
            <v>杨涵语</v>
          </cell>
          <cell r="C4" t="str">
            <v>男</v>
          </cell>
          <cell r="D4">
            <v>18</v>
          </cell>
          <cell r="E4" t="str">
            <v>汉族</v>
          </cell>
          <cell r="F4" t="str">
            <v>临高县临高中学高三1班</v>
          </cell>
        </row>
        <row r="5">
          <cell r="B5" t="str">
            <v>王子欣</v>
          </cell>
          <cell r="C5" t="str">
            <v>女</v>
          </cell>
          <cell r="D5">
            <v>18</v>
          </cell>
          <cell r="E5" t="str">
            <v>汉族</v>
          </cell>
          <cell r="F5" t="str">
            <v>临高县临高中学高三9班</v>
          </cell>
        </row>
        <row r="6">
          <cell r="B6" t="str">
            <v>符莹莹</v>
          </cell>
          <cell r="C6" t="str">
            <v>女</v>
          </cell>
          <cell r="D6">
            <v>16</v>
          </cell>
          <cell r="E6" t="str">
            <v>汉族</v>
          </cell>
          <cell r="F6" t="str">
            <v>临高县临高中学高一9班</v>
          </cell>
        </row>
        <row r="7">
          <cell r="B7" t="str">
            <v>庞悦芙</v>
          </cell>
          <cell r="C7" t="str">
            <v>女</v>
          </cell>
          <cell r="D7">
            <v>17</v>
          </cell>
          <cell r="E7" t="str">
            <v>汉族</v>
          </cell>
          <cell r="F7" t="str">
            <v>临高县临高中学高二1班</v>
          </cell>
        </row>
        <row r="8">
          <cell r="B8" t="str">
            <v>黄永旭</v>
          </cell>
          <cell r="C8" t="str">
            <v>男</v>
          </cell>
          <cell r="D8">
            <v>17</v>
          </cell>
          <cell r="E8" t="str">
            <v>汉族</v>
          </cell>
          <cell r="F8" t="str">
            <v>临高县临高中学高二9班</v>
          </cell>
        </row>
        <row r="9">
          <cell r="B9" t="str">
            <v>陈澜婷</v>
          </cell>
          <cell r="C9" t="str">
            <v>女</v>
          </cell>
          <cell r="D9">
            <v>18</v>
          </cell>
          <cell r="E9" t="str">
            <v>汉族</v>
          </cell>
          <cell r="F9" t="str">
            <v>西南大学临高实验中学高三年级1班</v>
          </cell>
        </row>
        <row r="10">
          <cell r="B10" t="str">
            <v>符淑婷</v>
          </cell>
          <cell r="C10" t="str">
            <v>女</v>
          </cell>
          <cell r="D10">
            <v>16</v>
          </cell>
          <cell r="E10" t="str">
            <v>汉族</v>
          </cell>
          <cell r="F10" t="str">
            <v>西南大学临高实验中学高二年级1班</v>
          </cell>
        </row>
        <row r="11">
          <cell r="B11" t="str">
            <v>张佳函</v>
          </cell>
          <cell r="C11" t="str">
            <v>女</v>
          </cell>
          <cell r="D11">
            <v>16</v>
          </cell>
          <cell r="E11" t="str">
            <v>汉族</v>
          </cell>
          <cell r="F11" t="str">
            <v>西南大学临高实验中学高一年级6班</v>
          </cell>
        </row>
        <row r="12">
          <cell r="B12" t="str">
            <v>符倚歌</v>
          </cell>
          <cell r="C12" t="str">
            <v>男</v>
          </cell>
          <cell r="D12">
            <v>17</v>
          </cell>
          <cell r="E12" t="str">
            <v>汉族</v>
          </cell>
          <cell r="F12" t="str">
            <v>西南大学临高实验中学高二年级1班</v>
          </cell>
        </row>
        <row r="13">
          <cell r="B13" t="str">
            <v>麦振粮</v>
          </cell>
          <cell r="C13" t="str">
            <v>男</v>
          </cell>
          <cell r="D13">
            <v>18</v>
          </cell>
          <cell r="E13" t="str">
            <v>汉族</v>
          </cell>
          <cell r="F13" t="str">
            <v>临高县第二中学高三13班</v>
          </cell>
        </row>
        <row r="14">
          <cell r="B14" t="str">
            <v>陈微微</v>
          </cell>
          <cell r="C14" t="str">
            <v>女</v>
          </cell>
          <cell r="D14">
            <v>18</v>
          </cell>
          <cell r="E14" t="str">
            <v>汉族</v>
          </cell>
          <cell r="F14" t="str">
            <v>临高县第二中学高三13班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B4" t="str">
            <v>杨宇毅</v>
          </cell>
          <cell r="C4" t="str">
            <v>男</v>
          </cell>
          <cell r="D4">
            <v>11</v>
          </cell>
          <cell r="E4" t="str">
            <v>黎族</v>
          </cell>
          <cell r="F4" t="str">
            <v>大安镇中心学校四年级（2）班</v>
          </cell>
        </row>
        <row r="5">
          <cell r="B5" t="str">
            <v>黄世珍</v>
          </cell>
          <cell r="C5" t="str">
            <v>女</v>
          </cell>
          <cell r="D5">
            <v>15</v>
          </cell>
          <cell r="E5" t="str">
            <v>黎族</v>
          </cell>
          <cell r="F5" t="str">
            <v>保显学校九年级（2）班</v>
          </cell>
        </row>
        <row r="6">
          <cell r="B6" t="str">
            <v>陈莹莹</v>
          </cell>
          <cell r="C6" t="str">
            <v>女</v>
          </cell>
          <cell r="D6">
            <v>18</v>
          </cell>
          <cell r="E6" t="str">
            <v>汉族</v>
          </cell>
          <cell r="F6" t="str">
            <v>冲坡中学高三（8）班</v>
          </cell>
        </row>
        <row r="7">
          <cell r="B7" t="str">
            <v>陈玲玲</v>
          </cell>
          <cell r="C7" t="str">
            <v>女</v>
          </cell>
          <cell r="D7">
            <v>12</v>
          </cell>
          <cell r="E7" t="str">
            <v>汉族</v>
          </cell>
          <cell r="F7" t="str">
            <v>佛罗镇中心学校六年级（4）班</v>
          </cell>
        </row>
        <row r="8">
          <cell r="B8" t="str">
            <v>贺舒娇</v>
          </cell>
          <cell r="C8" t="str">
            <v>女</v>
          </cell>
          <cell r="D8">
            <v>16</v>
          </cell>
          <cell r="E8" t="str">
            <v>汉族</v>
          </cell>
          <cell r="F8" t="str">
            <v>思源高中高一（9）班</v>
          </cell>
        </row>
        <row r="9">
          <cell r="B9" t="str">
            <v>李钰盈</v>
          </cell>
          <cell r="C9" t="str">
            <v>女</v>
          </cell>
          <cell r="D9">
            <v>17</v>
          </cell>
          <cell r="E9" t="str">
            <v>汉族</v>
          </cell>
          <cell r="F9" t="str">
            <v>思源高中高二（7）班</v>
          </cell>
        </row>
        <row r="10">
          <cell r="B10" t="str">
            <v>邢旭涛</v>
          </cell>
          <cell r="C10" t="str">
            <v>男</v>
          </cell>
          <cell r="D10">
            <v>18</v>
          </cell>
          <cell r="E10" t="str">
            <v>黎族</v>
          </cell>
          <cell r="F10" t="str">
            <v>思源高中高三（1）班</v>
          </cell>
        </row>
        <row r="11">
          <cell r="B11" t="str">
            <v>石倩苹</v>
          </cell>
          <cell r="C11" t="str">
            <v>女</v>
          </cell>
          <cell r="D11">
            <v>16</v>
          </cell>
          <cell r="E11" t="str">
            <v>汉族</v>
          </cell>
          <cell r="F11" t="str">
            <v>华二黄中高二（13）班</v>
          </cell>
        </row>
        <row r="12">
          <cell r="B12" t="str">
            <v>邢增宽</v>
          </cell>
          <cell r="C12" t="str">
            <v>男</v>
          </cell>
          <cell r="D12">
            <v>18</v>
          </cell>
          <cell r="E12" t="str">
            <v>汉族</v>
          </cell>
          <cell r="F12" t="str">
            <v>华二黄中高三（14）班</v>
          </cell>
        </row>
        <row r="13">
          <cell r="B13" t="str">
            <v>陈积恒</v>
          </cell>
          <cell r="C13" t="str">
            <v>男</v>
          </cell>
          <cell r="D13">
            <v>18</v>
          </cell>
          <cell r="E13" t="str">
            <v>黎族</v>
          </cell>
          <cell r="F13" t="str">
            <v>华二黄中高三（14）班</v>
          </cell>
        </row>
        <row r="14">
          <cell r="B14" t="str">
            <v>陈晓静</v>
          </cell>
          <cell r="C14" t="str">
            <v>女</v>
          </cell>
          <cell r="D14">
            <v>15</v>
          </cell>
          <cell r="E14" t="str">
            <v>汉族</v>
          </cell>
          <cell r="F14" t="str">
            <v>黄流中学初三（13）班</v>
          </cell>
        </row>
        <row r="15">
          <cell r="B15" t="str">
            <v>孙秀娴</v>
          </cell>
          <cell r="C15" t="str">
            <v>女</v>
          </cell>
          <cell r="D15">
            <v>17</v>
          </cell>
          <cell r="E15" t="str">
            <v>汉族</v>
          </cell>
          <cell r="F15" t="str">
            <v>黄流中学高二（3）班</v>
          </cell>
        </row>
        <row r="16">
          <cell r="B16" t="str">
            <v>黎于满</v>
          </cell>
          <cell r="C16" t="str">
            <v>女</v>
          </cell>
          <cell r="D16">
            <v>17</v>
          </cell>
          <cell r="E16" t="str">
            <v>汉族</v>
          </cell>
          <cell r="F16" t="str">
            <v>黄流中学高三（5）班</v>
          </cell>
        </row>
        <row r="17">
          <cell r="B17" t="str">
            <v>符紫萱</v>
          </cell>
          <cell r="C17" t="str">
            <v>女</v>
          </cell>
          <cell r="D17">
            <v>14</v>
          </cell>
          <cell r="E17" t="str">
            <v>黎族</v>
          </cell>
          <cell r="F17" t="str">
            <v>尖峰子弟学校八年级（2）班</v>
          </cell>
        </row>
        <row r="18">
          <cell r="B18" t="str">
            <v>徐子谦</v>
          </cell>
          <cell r="C18" t="str">
            <v>男</v>
          </cell>
          <cell r="D18">
            <v>10</v>
          </cell>
          <cell r="E18" t="str">
            <v>汉族</v>
          </cell>
          <cell r="F18" t="str">
            <v>利国镇中心学校四年级（6）班</v>
          </cell>
        </row>
        <row r="19">
          <cell r="B19" t="str">
            <v>唐佳璐</v>
          </cell>
          <cell r="C19" t="str">
            <v>女</v>
          </cell>
          <cell r="D19">
            <v>14</v>
          </cell>
          <cell r="E19" t="str">
            <v>汉族</v>
          </cell>
          <cell r="F19" t="str">
            <v>民族中学八年级（15）班</v>
          </cell>
        </row>
        <row r="20">
          <cell r="B20" t="str">
            <v>陈炜炜</v>
          </cell>
          <cell r="C20" t="str">
            <v>女</v>
          </cell>
          <cell r="D20">
            <v>15</v>
          </cell>
          <cell r="E20" t="str">
            <v>汉族</v>
          </cell>
          <cell r="F20" t="str">
            <v>思源初中九年级（14）班</v>
          </cell>
        </row>
        <row r="21">
          <cell r="B21" t="str">
            <v>谭兴源</v>
          </cell>
          <cell r="C21" t="str">
            <v>男</v>
          </cell>
          <cell r="D21">
            <v>12</v>
          </cell>
          <cell r="E21" t="str">
            <v>汉族</v>
          </cell>
          <cell r="F21" t="str">
            <v>思源小学六年级（1）班</v>
          </cell>
        </row>
        <row r="22">
          <cell r="B22" t="str">
            <v>肖如意</v>
          </cell>
          <cell r="C22" t="str">
            <v>女</v>
          </cell>
          <cell r="D22">
            <v>13</v>
          </cell>
          <cell r="E22" t="str">
            <v>汉族</v>
          </cell>
          <cell r="F22" t="str">
            <v>保国学校八（1）班</v>
          </cell>
        </row>
        <row r="24">
          <cell r="B24" t="str">
            <v>陈悦</v>
          </cell>
          <cell r="C24" t="str">
            <v>女</v>
          </cell>
          <cell r="D24">
            <v>12</v>
          </cell>
          <cell r="E24" t="str">
            <v>汉族</v>
          </cell>
          <cell r="F24" t="str">
            <v>实验小学六年级（2）班</v>
          </cell>
        </row>
        <row r="25">
          <cell r="B25" t="str">
            <v>刘逸尘</v>
          </cell>
          <cell r="C25" t="str">
            <v>女</v>
          </cell>
          <cell r="D25">
            <v>12</v>
          </cell>
          <cell r="E25" t="str">
            <v>汉族</v>
          </cell>
          <cell r="F25" t="str">
            <v>首师一小六年级（1）班</v>
          </cell>
        </row>
        <row r="26">
          <cell r="B26" t="str">
            <v>陈浩轩</v>
          </cell>
          <cell r="C26" t="str">
            <v>男</v>
          </cell>
          <cell r="D26">
            <v>14</v>
          </cell>
          <cell r="E26" t="str">
            <v>汉族</v>
          </cell>
          <cell r="F26" t="str">
            <v>乐东中学初三（1）班</v>
          </cell>
        </row>
        <row r="27">
          <cell r="B27" t="str">
            <v>欧海宇</v>
          </cell>
          <cell r="C27" t="str">
            <v>男</v>
          </cell>
          <cell r="D27">
            <v>16</v>
          </cell>
          <cell r="E27" t="str">
            <v>汉族</v>
          </cell>
          <cell r="F27" t="str">
            <v>乐东中学高二（2）班</v>
          </cell>
        </row>
        <row r="28">
          <cell r="B28" t="str">
            <v>陈荣隆</v>
          </cell>
          <cell r="C28" t="str">
            <v>男</v>
          </cell>
          <cell r="D28">
            <v>18</v>
          </cell>
          <cell r="E28" t="str">
            <v>黎族</v>
          </cell>
          <cell r="F28" t="str">
            <v>乐东中学高三首师班</v>
          </cell>
        </row>
        <row r="29">
          <cell r="B29" t="str">
            <v>吴承锟</v>
          </cell>
          <cell r="C29" t="str">
            <v>男</v>
          </cell>
          <cell r="D29">
            <v>18</v>
          </cell>
          <cell r="E29" t="str">
            <v>汉族</v>
          </cell>
          <cell r="F29" t="str">
            <v>乐东中学高三首师班</v>
          </cell>
        </row>
        <row r="30">
          <cell r="B30" t="str">
            <v>李丰根</v>
          </cell>
          <cell r="C30" t="str">
            <v>男</v>
          </cell>
          <cell r="D30">
            <v>14</v>
          </cell>
          <cell r="E30" t="str">
            <v>黎族</v>
          </cell>
          <cell r="F30" t="str">
            <v>万冲中学八年级（5）班</v>
          </cell>
        </row>
        <row r="31">
          <cell r="B31" t="str">
            <v>吕佳龙</v>
          </cell>
          <cell r="C31" t="str">
            <v>男</v>
          </cell>
          <cell r="D31">
            <v>12</v>
          </cell>
          <cell r="E31" t="str">
            <v>汉族</v>
          </cell>
          <cell r="F31" t="str">
            <v>华二附小六年级（1）班</v>
          </cell>
        </row>
        <row r="32">
          <cell r="B32" t="str">
            <v>罗智馨</v>
          </cell>
          <cell r="C32" t="str">
            <v>女</v>
          </cell>
          <cell r="D32">
            <v>11</v>
          </cell>
        </row>
        <row r="32">
          <cell r="F32" t="str">
            <v>黄流镇中心学校五年级（7）班</v>
          </cell>
        </row>
        <row r="33">
          <cell r="B33" t="str">
            <v>林夕为</v>
          </cell>
          <cell r="C33" t="str">
            <v>男</v>
          </cell>
          <cell r="D33">
            <v>11</v>
          </cell>
          <cell r="E33" t="str">
            <v>汉族</v>
          </cell>
          <cell r="F33" t="str">
            <v>九所镇中心学校五年级（3）班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海南省三好学生名册（2025-2026学年度）"/>
    </sheetNames>
    <sheetDataSet>
      <sheetData sheetId="0">
        <row r="3">
          <cell r="B3" t="str">
            <v>符世睿</v>
          </cell>
          <cell r="C3" t="str">
            <v>女</v>
          </cell>
          <cell r="D3">
            <v>12</v>
          </cell>
          <cell r="E3" t="str">
            <v>黎族</v>
          </cell>
          <cell r="F3" t="str">
            <v>北斗小学六年级（3）班</v>
          </cell>
        </row>
        <row r="4">
          <cell r="B4" t="str">
            <v>王楹鑫</v>
          </cell>
          <cell r="C4" t="str">
            <v>女</v>
          </cell>
          <cell r="D4">
            <v>12</v>
          </cell>
          <cell r="E4" t="str">
            <v>黎族</v>
          </cell>
          <cell r="F4" t="str">
            <v>陵水雅居乐双语学校六年级（1）班</v>
          </cell>
        </row>
        <row r="5">
          <cell r="B5" t="str">
            <v>邓振浩</v>
          </cell>
          <cell r="C5" t="str">
            <v>男</v>
          </cell>
          <cell r="D5">
            <v>11</v>
          </cell>
          <cell r="E5" t="str">
            <v>黎族</v>
          </cell>
          <cell r="F5" t="str">
            <v>中山小学五年级（2）班</v>
          </cell>
        </row>
        <row r="6">
          <cell r="B6" t="str">
            <v>符婉莹</v>
          </cell>
          <cell r="C6" t="str">
            <v>女</v>
          </cell>
          <cell r="D6">
            <v>12</v>
          </cell>
          <cell r="E6" t="str">
            <v>黎族</v>
          </cell>
          <cell r="F6" t="str">
            <v>田仔中心小学六年级（1）班</v>
          </cell>
        </row>
        <row r="7">
          <cell r="B7" t="str">
            <v>孙艺珂</v>
          </cell>
          <cell r="C7" t="str">
            <v>女</v>
          </cell>
          <cell r="D7">
            <v>11</v>
          </cell>
          <cell r="E7" t="str">
            <v>汉族</v>
          </cell>
          <cell r="F7" t="str">
            <v>陵水蓝湾未来领导力学校五年级（2）班</v>
          </cell>
        </row>
        <row r="8">
          <cell r="B8" t="str">
            <v>何泽</v>
          </cell>
          <cell r="C8" t="str">
            <v>男</v>
          </cell>
          <cell r="D8">
            <v>13</v>
          </cell>
          <cell r="E8" t="str">
            <v>锡伯族</v>
          </cell>
          <cell r="F8" t="str">
            <v>椰林第一小学六年级（2）班</v>
          </cell>
        </row>
        <row r="9">
          <cell r="B9" t="str">
            <v>贾凯淳</v>
          </cell>
          <cell r="C9" t="str">
            <v>男</v>
          </cell>
          <cell r="D9">
            <v>12</v>
          </cell>
          <cell r="E9" t="str">
            <v>汉族</v>
          </cell>
          <cell r="F9" t="str">
            <v>华中师范大学黎安滨海学校六年级（1）班</v>
          </cell>
        </row>
        <row r="10">
          <cell r="B10" t="str">
            <v>黄萱萱</v>
          </cell>
          <cell r="C10" t="str">
            <v>女</v>
          </cell>
          <cell r="D10">
            <v>12</v>
          </cell>
          <cell r="E10" t="str">
            <v>黎族</v>
          </cell>
          <cell r="F10" t="str">
            <v>英州中心小学六年级（2）班</v>
          </cell>
        </row>
        <row r="11">
          <cell r="B11" t="str">
            <v>苏暖</v>
          </cell>
          <cell r="C11" t="str">
            <v>女</v>
          </cell>
          <cell r="D11">
            <v>12</v>
          </cell>
          <cell r="E11" t="str">
            <v>黎族</v>
          </cell>
          <cell r="F11" t="str">
            <v>岭门学校六年级（1）班</v>
          </cell>
        </row>
        <row r="12">
          <cell r="B12" t="str">
            <v>王蓝萱</v>
          </cell>
          <cell r="C12" t="str">
            <v>女</v>
          </cell>
          <cell r="D12">
            <v>13</v>
          </cell>
          <cell r="E12" t="str">
            <v>黎族</v>
          </cell>
          <cell r="F12" t="str">
            <v>华中师范大学顺湖中学七年级（2）班</v>
          </cell>
        </row>
        <row r="13">
          <cell r="B13" t="str">
            <v>张书旗</v>
          </cell>
          <cell r="C13" t="str">
            <v>女</v>
          </cell>
          <cell r="D13">
            <v>13</v>
          </cell>
          <cell r="E13" t="str">
            <v>汉族</v>
          </cell>
          <cell r="F13" t="str">
            <v>蓝湾未来领导力学校八年级（1）班</v>
          </cell>
        </row>
        <row r="14">
          <cell r="B14" t="str">
            <v>林莎莎</v>
          </cell>
          <cell r="C14" t="str">
            <v>女</v>
          </cell>
          <cell r="D14">
            <v>15</v>
          </cell>
          <cell r="E14" t="str">
            <v>黎族</v>
          </cell>
          <cell r="F14" t="str">
            <v>陵水思源实验学校八年级（2）班</v>
          </cell>
        </row>
        <row r="15">
          <cell r="B15" t="str">
            <v>陈玉环</v>
          </cell>
          <cell r="C15" t="str">
            <v>女</v>
          </cell>
          <cell r="D15">
            <v>14</v>
          </cell>
          <cell r="E15" t="str">
            <v>黎族</v>
          </cell>
          <cell r="F15" t="str">
            <v>中央民族大学附属中学海南陵水分校八年级（6）班</v>
          </cell>
        </row>
        <row r="16">
          <cell r="B16" t="str">
            <v>钟帅帅</v>
          </cell>
          <cell r="C16" t="str">
            <v>男</v>
          </cell>
          <cell r="D16">
            <v>15</v>
          </cell>
          <cell r="E16" t="str">
            <v>黎族</v>
          </cell>
          <cell r="F16" t="str">
            <v>陵水中学八年级（6）班</v>
          </cell>
        </row>
        <row r="17">
          <cell r="B17" t="str">
            <v>谭欣馨</v>
          </cell>
          <cell r="C17" t="str">
            <v>女</v>
          </cell>
          <cell r="D17">
            <v>15</v>
          </cell>
          <cell r="E17" t="str">
            <v>黎族</v>
          </cell>
          <cell r="F17" t="str">
            <v>文罗初级中学九年级（3）班  </v>
          </cell>
        </row>
        <row r="18">
          <cell r="B18" t="str">
            <v>陈贝含</v>
          </cell>
          <cell r="C18" t="str">
            <v>女</v>
          </cell>
          <cell r="D18">
            <v>14</v>
          </cell>
          <cell r="E18" t="str">
            <v>黎族</v>
          </cell>
          <cell r="F18" t="str">
            <v>华中师范大学黎安滨海学校八年级（8）班</v>
          </cell>
        </row>
        <row r="19">
          <cell r="B19" t="str">
            <v>王若菡</v>
          </cell>
          <cell r="C19" t="str">
            <v>女</v>
          </cell>
          <cell r="D19">
            <v>15</v>
          </cell>
          <cell r="E19" t="str">
            <v>汉族</v>
          </cell>
          <cell r="F19" t="str">
            <v>陵水雅居乐双语学校九年级（1）班</v>
          </cell>
        </row>
        <row r="20">
          <cell r="B20" t="str">
            <v>杜周凌烜</v>
          </cell>
          <cell r="C20" t="str">
            <v>男</v>
          </cell>
          <cell r="D20">
            <v>13</v>
          </cell>
          <cell r="E20" t="str">
            <v>汉族</v>
          </cell>
          <cell r="F20" t="str">
            <v>民族中学八年级（10）班</v>
          </cell>
        </row>
        <row r="21">
          <cell r="B21" t="str">
            <v>莫宇宸</v>
          </cell>
          <cell r="C21" t="str">
            <v>男</v>
          </cell>
          <cell r="D21">
            <v>16</v>
          </cell>
          <cell r="E21" t="str">
            <v>黎族</v>
          </cell>
          <cell r="F21" t="str">
            <v>中央民族大学附属中学海南陵水分校高一年级（1）班</v>
          </cell>
        </row>
        <row r="22">
          <cell r="B22" t="str">
            <v>李欣怡</v>
          </cell>
          <cell r="C22" t="str">
            <v>女</v>
          </cell>
          <cell r="D22">
            <v>17</v>
          </cell>
          <cell r="E22" t="str">
            <v>黎族</v>
          </cell>
          <cell r="F22" t="str">
            <v>中央民族大学附属中学海南陵水分校高二年级（2）班</v>
          </cell>
        </row>
        <row r="23">
          <cell r="B23" t="str">
            <v>朱茗萱</v>
          </cell>
          <cell r="C23" t="str">
            <v>女</v>
          </cell>
          <cell r="D23">
            <v>16</v>
          </cell>
          <cell r="E23" t="str">
            <v>黎族</v>
          </cell>
          <cell r="F23" t="str">
            <v>华中师范大学顺湖中学高一年级（1）班</v>
          </cell>
        </row>
        <row r="24">
          <cell r="B24" t="str">
            <v>密家铭</v>
          </cell>
          <cell r="C24" t="str">
            <v>男</v>
          </cell>
          <cell r="D24">
            <v>17</v>
          </cell>
          <cell r="E24" t="str">
            <v>汉族</v>
          </cell>
          <cell r="F24" t="str">
            <v>民族中学高二年级（4）班</v>
          </cell>
        </row>
        <row r="25">
          <cell r="B25" t="str">
            <v>敖嘉宏</v>
          </cell>
          <cell r="C25" t="str">
            <v>男</v>
          </cell>
          <cell r="D25">
            <v>18</v>
          </cell>
          <cell r="E25" t="str">
            <v>汉族</v>
          </cell>
          <cell r="F25" t="str">
            <v>民族中学高二年级（4）班</v>
          </cell>
        </row>
        <row r="26">
          <cell r="B26" t="str">
            <v>杨兴运</v>
          </cell>
          <cell r="C26" t="str">
            <v>男</v>
          </cell>
          <cell r="D26">
            <v>18</v>
          </cell>
          <cell r="E26" t="str">
            <v>汉族</v>
          </cell>
          <cell r="F26" t="str">
            <v>陵水中学高三年级（2）班</v>
          </cell>
        </row>
        <row r="27">
          <cell r="B27" t="str">
            <v>涂明炫</v>
          </cell>
          <cell r="C27" t="str">
            <v>男</v>
          </cell>
          <cell r="D27">
            <v>17</v>
          </cell>
          <cell r="E27" t="str">
            <v>汉族</v>
          </cell>
          <cell r="F27" t="str">
            <v>陵水中学高二年级（2）班</v>
          </cell>
        </row>
        <row r="28">
          <cell r="B28" t="str">
            <v>吴科睿</v>
          </cell>
          <cell r="C28" t="str">
            <v>男</v>
          </cell>
          <cell r="D28">
            <v>17</v>
          </cell>
          <cell r="E28" t="str">
            <v>黎族</v>
          </cell>
          <cell r="F28" t="str">
            <v>华中师范大学顺湖中学高三年级（11）班</v>
          </cell>
        </row>
        <row r="29">
          <cell r="B29" t="str">
            <v>秦铭泽</v>
          </cell>
          <cell r="C29" t="str">
            <v>男</v>
          </cell>
          <cell r="D29">
            <v>17</v>
          </cell>
          <cell r="E29" t="str">
            <v>汉族</v>
          </cell>
          <cell r="F29" t="str">
            <v>海南雅居乐衡石精英中学高三年级（2）班</v>
          </cell>
        </row>
        <row r="30">
          <cell r="B30" t="str">
            <v>张懿</v>
          </cell>
          <cell r="C30" t="str">
            <v>男</v>
          </cell>
          <cell r="D30">
            <v>18</v>
          </cell>
          <cell r="E30" t="str">
            <v>汉族</v>
          </cell>
          <cell r="F30" t="str">
            <v>海南雅居乐衡石精英中学高三年级（1）班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B5" t="str">
            <v>张启航</v>
          </cell>
          <cell r="C5" t="str">
            <v>男</v>
          </cell>
          <cell r="D5">
            <v>11</v>
          </cell>
          <cell r="E5" t="str">
            <v>汉族</v>
          </cell>
          <cell r="F5" t="str">
            <v>西南大学保亭实验学校（保亭一小校区）五（2）班</v>
          </cell>
        </row>
        <row r="6">
          <cell r="B6" t="str">
            <v>黄昱</v>
          </cell>
          <cell r="C6" t="str">
            <v>女</v>
          </cell>
          <cell r="D6">
            <v>12</v>
          </cell>
          <cell r="E6" t="str">
            <v>黎族</v>
          </cell>
          <cell r="F6" t="str">
            <v>保亭县新星小学六（5）班</v>
          </cell>
        </row>
        <row r="7">
          <cell r="B7" t="str">
            <v>李睎彤</v>
          </cell>
          <cell r="C7" t="str">
            <v>女</v>
          </cell>
          <cell r="D7">
            <v>12</v>
          </cell>
          <cell r="E7" t="str">
            <v>汉族</v>
          </cell>
          <cell r="F7" t="str">
            <v>保亭县新民学校六（2）班</v>
          </cell>
        </row>
        <row r="8">
          <cell r="B8" t="str">
            <v>吴丽珍</v>
          </cell>
          <cell r="C8" t="str">
            <v>女</v>
          </cell>
          <cell r="D8">
            <v>14</v>
          </cell>
          <cell r="E8" t="str">
            <v>汉族</v>
          </cell>
          <cell r="F8" t="str">
            <v>保亭县金江学校八（2）班</v>
          </cell>
        </row>
        <row r="9">
          <cell r="B9" t="str">
            <v>黄林心星</v>
          </cell>
          <cell r="C9" t="str">
            <v>女</v>
          </cell>
          <cell r="D9">
            <v>13</v>
          </cell>
          <cell r="E9" t="str">
            <v>黎族</v>
          </cell>
          <cell r="F9" t="str">
            <v>海南省国兴中学保亭学校八（1）班</v>
          </cell>
        </row>
        <row r="10">
          <cell r="B10" t="str">
            <v>岑希依</v>
          </cell>
          <cell r="C10" t="str">
            <v>女</v>
          </cell>
          <cell r="D10">
            <v>15</v>
          </cell>
          <cell r="E10" t="str">
            <v>汉族</v>
          </cell>
          <cell r="F10" t="str">
            <v>西南大学保亭实验学校（保亭中学校区)九（1）班</v>
          </cell>
        </row>
        <row r="11">
          <cell r="B11" t="str">
            <v>王潇然</v>
          </cell>
          <cell r="C11" t="str">
            <v>男</v>
          </cell>
          <cell r="D11">
            <v>16</v>
          </cell>
          <cell r="E11" t="str">
            <v>黎族</v>
          </cell>
          <cell r="F11" t="str">
            <v>西南大学保亭实验学校（保亭中学校区)高二（9）班</v>
          </cell>
        </row>
        <row r="12">
          <cell r="B12" t="str">
            <v>王可敏</v>
          </cell>
          <cell r="C12" t="str">
            <v>女</v>
          </cell>
          <cell r="D12">
            <v>17</v>
          </cell>
          <cell r="E12" t="str">
            <v>黎族</v>
          </cell>
          <cell r="F12" t="str">
            <v>保亭县民族中学高二（5）班</v>
          </cell>
        </row>
        <row r="13">
          <cell r="B13" t="str">
            <v>江旭惠</v>
          </cell>
          <cell r="C13" t="str">
            <v>女</v>
          </cell>
          <cell r="D13">
            <v>17</v>
          </cell>
          <cell r="E13" t="str">
            <v>汉族</v>
          </cell>
          <cell r="F13" t="str">
            <v>西南大学保亭实验学校（保亭中学校区)高二（1）班</v>
          </cell>
        </row>
        <row r="14">
          <cell r="B14" t="str">
            <v>王紫怡</v>
          </cell>
          <cell r="C14" t="str">
            <v>女</v>
          </cell>
          <cell r="D14">
            <v>18</v>
          </cell>
          <cell r="E14" t="str">
            <v>黎族</v>
          </cell>
          <cell r="F14" t="str">
            <v>西南大学保亭实验学校（保亭中学校区)高三（6）班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7">
          <cell r="B7" t="str">
            <v> 叶亮</v>
          </cell>
        </row>
        <row r="8">
          <cell r="B8" t="str">
            <v>杨芮涵</v>
          </cell>
        </row>
        <row r="9">
          <cell r="B9" t="str">
            <v>杨善勋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B5" t="str">
            <v>唐子菡</v>
          </cell>
          <cell r="C5" t="str">
            <v>女</v>
          </cell>
          <cell r="D5">
            <v>14</v>
          </cell>
          <cell r="E5" t="str">
            <v>汉族</v>
          </cell>
          <cell r="F5" t="str">
            <v>三亚市第一中学 九年级（1）班</v>
          </cell>
        </row>
        <row r="6">
          <cell r="B6" t="str">
            <v>苏彻</v>
          </cell>
          <cell r="C6" t="str">
            <v>男</v>
          </cell>
          <cell r="D6">
            <v>17</v>
          </cell>
          <cell r="E6" t="str">
            <v>汉族</v>
          </cell>
          <cell r="F6" t="str">
            <v>三亚市第一中学 高二年级（3）班</v>
          </cell>
        </row>
        <row r="7">
          <cell r="B7" t="str">
            <v>黄浩</v>
          </cell>
          <cell r="C7" t="str">
            <v>男</v>
          </cell>
          <cell r="D7">
            <v>18</v>
          </cell>
          <cell r="E7" t="str">
            <v>汉族</v>
          </cell>
          <cell r="F7" t="str">
            <v>三亚市第一中学 高三年级（1）班</v>
          </cell>
        </row>
        <row r="8">
          <cell r="B8" t="str">
            <v>蒲思齐</v>
          </cell>
          <cell r="C8" t="str">
            <v>女</v>
          </cell>
          <cell r="D8">
            <v>18</v>
          </cell>
          <cell r="E8" t="str">
            <v>黎族</v>
          </cell>
          <cell r="F8" t="str">
            <v>三亚市第一中学 高三年级（2）班</v>
          </cell>
        </row>
        <row r="9">
          <cell r="B9" t="str">
            <v>蒲彬</v>
          </cell>
          <cell r="C9" t="str">
            <v>男</v>
          </cell>
          <cell r="D9">
            <v>14</v>
          </cell>
          <cell r="E9" t="str">
            <v>黎族</v>
          </cell>
          <cell r="F9" t="str">
            <v>三亚市第二中学 八年级（8）班</v>
          </cell>
        </row>
        <row r="10">
          <cell r="B10" t="str">
            <v>王彬</v>
          </cell>
          <cell r="C10" t="str">
            <v>男</v>
          </cell>
          <cell r="D10">
            <v>16</v>
          </cell>
          <cell r="E10" t="str">
            <v>汉族</v>
          </cell>
          <cell r="F10" t="str">
            <v>三亚市第二中学 高二年级（1）班</v>
          </cell>
        </row>
        <row r="11">
          <cell r="B11" t="str">
            <v>王子轩</v>
          </cell>
          <cell r="C11" t="str">
            <v>男</v>
          </cell>
          <cell r="D11">
            <v>17</v>
          </cell>
          <cell r="E11" t="str">
            <v>汉族</v>
          </cell>
          <cell r="F11" t="str">
            <v>三亚市第二中学 高二年级（1）班</v>
          </cell>
        </row>
        <row r="12">
          <cell r="B12" t="str">
            <v>徐文博</v>
          </cell>
          <cell r="C12" t="str">
            <v>男</v>
          </cell>
          <cell r="D12">
            <v>18</v>
          </cell>
          <cell r="E12" t="str">
            <v>汉族</v>
          </cell>
          <cell r="F12" t="str">
            <v>三亚市第四中学 高三年级(7)班</v>
          </cell>
        </row>
        <row r="13">
          <cell r="B13" t="str">
            <v>张俊宏</v>
          </cell>
          <cell r="C13" t="str">
            <v>男</v>
          </cell>
          <cell r="D13">
            <v>17</v>
          </cell>
          <cell r="E13" t="str">
            <v>壮族</v>
          </cell>
          <cell r="F13" t="str">
            <v>三亚市第四中学 高三年级(7)班</v>
          </cell>
        </row>
        <row r="14">
          <cell r="B14" t="str">
            <v>陈海澄</v>
          </cell>
          <cell r="C14" t="str">
            <v>女</v>
          </cell>
          <cell r="D14">
            <v>15</v>
          </cell>
          <cell r="E14" t="str">
            <v>汉族</v>
          </cell>
          <cell r="F14" t="str">
            <v>三亚市第四中学 九年级(7)班</v>
          </cell>
        </row>
        <row r="15">
          <cell r="B15" t="str">
            <v>程昱霖</v>
          </cell>
          <cell r="C15" t="str">
            <v>男</v>
          </cell>
          <cell r="D15">
            <v>16</v>
          </cell>
          <cell r="E15" t="str">
            <v>汉族</v>
          </cell>
          <cell r="F15" t="str">
            <v>三亚市实验中学 高二年级（2）班</v>
          </cell>
        </row>
        <row r="16">
          <cell r="B16" t="str">
            <v>于念琪</v>
          </cell>
          <cell r="C16" t="str">
            <v>女</v>
          </cell>
          <cell r="D16">
            <v>14</v>
          </cell>
          <cell r="E16" t="str">
            <v>回族</v>
          </cell>
          <cell r="F16" t="str">
            <v>三亚市实验中学 八年级（8）班</v>
          </cell>
        </row>
        <row r="17">
          <cell r="B17" t="str">
            <v>杨祖鸣</v>
          </cell>
          <cell r="C17" t="str">
            <v>男</v>
          </cell>
          <cell r="D17">
            <v>16</v>
          </cell>
          <cell r="E17" t="str">
            <v>汉族</v>
          </cell>
          <cell r="F17" t="str">
            <v>三亚市实验中学 高二年级（3）班</v>
          </cell>
        </row>
        <row r="18">
          <cell r="B18" t="str">
            <v>潘承祯</v>
          </cell>
          <cell r="C18" t="str">
            <v>男</v>
          </cell>
          <cell r="D18">
            <v>15</v>
          </cell>
          <cell r="E18" t="str">
            <v>壮族</v>
          </cell>
          <cell r="F18" t="str">
            <v>三亚市民族中学 八年级（1）班</v>
          </cell>
        </row>
        <row r="19">
          <cell r="B19" t="str">
            <v>陈舒怡</v>
          </cell>
          <cell r="C19" t="str">
            <v>女</v>
          </cell>
          <cell r="D19">
            <v>17</v>
          </cell>
          <cell r="E19" t="str">
            <v>汉族</v>
          </cell>
          <cell r="F19" t="str">
            <v>三亚市民族中学 高二年级（1）班</v>
          </cell>
        </row>
        <row r="20">
          <cell r="B20" t="str">
            <v>苏贞贞</v>
          </cell>
          <cell r="C20" t="str">
            <v>女</v>
          </cell>
          <cell r="D20">
            <v>17</v>
          </cell>
          <cell r="E20" t="str">
            <v>黎族</v>
          </cell>
          <cell r="F20" t="str">
            <v>三亚市田家炳高级中学 高二年级（4）班</v>
          </cell>
        </row>
        <row r="21">
          <cell r="B21" t="str">
            <v>苏恒</v>
          </cell>
          <cell r="C21" t="str">
            <v>男</v>
          </cell>
          <cell r="D21">
            <v>16</v>
          </cell>
          <cell r="E21" t="str">
            <v>黎族</v>
          </cell>
          <cell r="F21" t="str">
            <v>三亚市田家炳高级中学 高二年级（5）班</v>
          </cell>
        </row>
        <row r="22">
          <cell r="B22" t="str">
            <v>赵洋</v>
          </cell>
          <cell r="C22" t="str">
            <v>女</v>
          </cell>
          <cell r="D22">
            <v>16</v>
          </cell>
          <cell r="E22" t="str">
            <v>汉族</v>
          </cell>
          <cell r="F22" t="str">
            <v>中央民族大学附属中学三亚学校 高二年级（1）班</v>
          </cell>
        </row>
        <row r="23">
          <cell r="B23" t="str">
            <v>金辰</v>
          </cell>
          <cell r="C23" t="str">
            <v>男</v>
          </cell>
          <cell r="D23">
            <v>14</v>
          </cell>
          <cell r="E23" t="str">
            <v>汉族</v>
          </cell>
          <cell r="F23" t="str">
            <v>中央民族大学附属中学三亚学校 八年级（1）班</v>
          </cell>
        </row>
        <row r="24">
          <cell r="B24" t="str">
            <v>王博熙</v>
          </cell>
          <cell r="C24" t="str">
            <v>男</v>
          </cell>
          <cell r="D24">
            <v>15</v>
          </cell>
          <cell r="E24" t="str">
            <v>汉族</v>
          </cell>
          <cell r="F24" t="str">
            <v>西南大学三亚中学 九年级（8）班</v>
          </cell>
        </row>
        <row r="25">
          <cell r="B25" t="str">
            <v>王忆然</v>
          </cell>
          <cell r="C25" t="str">
            <v>女</v>
          </cell>
          <cell r="D25">
            <v>18</v>
          </cell>
          <cell r="E25" t="str">
            <v>汉族</v>
          </cell>
          <cell r="F25" t="str">
            <v>西南大学三亚中学 高三年级（1）班</v>
          </cell>
        </row>
        <row r="26">
          <cell r="B26" t="str">
            <v>刘梓琦</v>
          </cell>
          <cell r="C26" t="str">
            <v>女</v>
          </cell>
          <cell r="D26">
            <v>12</v>
          </cell>
          <cell r="E26" t="str">
            <v>汉族</v>
          </cell>
          <cell r="F26" t="str">
            <v>中国人民大学附属中学三亚学校 六年级（2）班</v>
          </cell>
        </row>
        <row r="27">
          <cell r="B27" t="str">
            <v>李珊珊</v>
          </cell>
          <cell r="C27" t="str">
            <v>女</v>
          </cell>
          <cell r="D27">
            <v>15</v>
          </cell>
          <cell r="E27" t="str">
            <v>汉族</v>
          </cell>
          <cell r="F27" t="str">
            <v>中国人民大学附属中学三亚学校 九年级（8）班</v>
          </cell>
        </row>
        <row r="28">
          <cell r="B28" t="str">
            <v>章文天</v>
          </cell>
          <cell r="C28" t="str">
            <v>男</v>
          </cell>
          <cell r="D28">
            <v>16</v>
          </cell>
          <cell r="E28" t="str">
            <v>汉族</v>
          </cell>
          <cell r="F28" t="str">
            <v>中国人民大学附属中学三亚学校 高一年级（1）班</v>
          </cell>
        </row>
        <row r="29">
          <cell r="B29" t="str">
            <v>陈仪</v>
          </cell>
          <cell r="C29" t="str">
            <v>女</v>
          </cell>
          <cell r="D29">
            <v>18</v>
          </cell>
          <cell r="E29" t="str">
            <v>汉族</v>
          </cell>
          <cell r="F29" t="str">
            <v>中国人民大学附属中学三亚学校 高三年级（1）班</v>
          </cell>
        </row>
        <row r="30">
          <cell r="B30" t="str">
            <v>李睿轩</v>
          </cell>
          <cell r="C30" t="str">
            <v>男</v>
          </cell>
          <cell r="D30">
            <v>16</v>
          </cell>
          <cell r="E30" t="str">
            <v>汉族</v>
          </cell>
          <cell r="F30" t="str">
            <v>上海外国语大学三亚附属中学 九年级（1）班</v>
          </cell>
        </row>
        <row r="31">
          <cell r="B31" t="str">
            <v>汪阳</v>
          </cell>
          <cell r="C31" t="str">
            <v>男</v>
          </cell>
          <cell r="D31">
            <v>16</v>
          </cell>
          <cell r="E31" t="str">
            <v>汉族</v>
          </cell>
          <cell r="F31" t="str">
            <v>上海外国语大学三亚附属中学 高一年级（1）班</v>
          </cell>
        </row>
        <row r="32">
          <cell r="B32" t="str">
            <v>张天瑞</v>
          </cell>
          <cell r="C32" t="str">
            <v>男</v>
          </cell>
          <cell r="D32">
            <v>18</v>
          </cell>
          <cell r="E32" t="str">
            <v>汉族</v>
          </cell>
          <cell r="F32" t="str">
            <v>上海外国语大学三亚附属中学 高三年级（1）班</v>
          </cell>
        </row>
        <row r="33">
          <cell r="B33" t="str">
            <v>郑可一</v>
          </cell>
          <cell r="C33" t="str">
            <v>女</v>
          </cell>
          <cell r="D33">
            <v>13</v>
          </cell>
          <cell r="E33" t="str">
            <v>黎族</v>
          </cell>
          <cell r="F33" t="str">
            <v>三亚市第一小学 六年级（7）班</v>
          </cell>
        </row>
        <row r="34">
          <cell r="B34" t="str">
            <v>周小好</v>
          </cell>
          <cell r="C34" t="str">
            <v>女</v>
          </cell>
          <cell r="D34">
            <v>11</v>
          </cell>
          <cell r="E34" t="str">
            <v>汉族</v>
          </cell>
          <cell r="F34" t="str">
            <v>三亚市第九小学友谊校区 六年级（1）班</v>
          </cell>
        </row>
        <row r="35">
          <cell r="B35" t="str">
            <v>郑锦镗</v>
          </cell>
          <cell r="C35" t="str">
            <v>男</v>
          </cell>
          <cell r="D35">
            <v>10</v>
          </cell>
          <cell r="E35" t="str">
            <v>汉族</v>
          </cell>
          <cell r="F35" t="str">
            <v>三亚市第九小学友谊校区 五年级（5）班</v>
          </cell>
        </row>
        <row r="36">
          <cell r="B36" t="str">
            <v>王一辰</v>
          </cell>
          <cell r="C36" t="str">
            <v>男</v>
          </cell>
          <cell r="D36">
            <v>13</v>
          </cell>
          <cell r="E36" t="str">
            <v>汉族</v>
          </cell>
          <cell r="F36" t="str">
            <v>中国人民解放军91458部队八一小学 六年级（4）班</v>
          </cell>
        </row>
        <row r="37">
          <cell r="B37" t="str">
            <v>张瀚</v>
          </cell>
          <cell r="C37" t="str">
            <v>男</v>
          </cell>
          <cell r="D37">
            <v>11</v>
          </cell>
          <cell r="E37" t="str">
            <v>汉族</v>
          </cell>
          <cell r="F37" t="str">
            <v>三亚丰和学校 五年级（5）班</v>
          </cell>
        </row>
        <row r="38">
          <cell r="B38" t="str">
            <v>林锦轩</v>
          </cell>
          <cell r="C38" t="str">
            <v>男</v>
          </cell>
          <cell r="D38">
            <v>13</v>
          </cell>
          <cell r="E38" t="str">
            <v>汉族</v>
          </cell>
          <cell r="F38" t="str">
            <v>三亚丰和学校 八年级（9）班</v>
          </cell>
        </row>
        <row r="39">
          <cell r="B39" t="str">
            <v>曾静榆</v>
          </cell>
          <cell r="C39" t="str">
            <v>女</v>
          </cell>
          <cell r="D39">
            <v>17</v>
          </cell>
          <cell r="E39" t="str">
            <v>汉族</v>
          </cell>
          <cell r="F39" t="str">
            <v>三亚丰和迎宾学校 高二年级（1）班</v>
          </cell>
        </row>
        <row r="40">
          <cell r="B40" t="str">
            <v>张子钊</v>
          </cell>
          <cell r="C40" t="str">
            <v>男</v>
          </cell>
          <cell r="D40">
            <v>17</v>
          </cell>
          <cell r="E40" t="str">
            <v>汉族</v>
          </cell>
          <cell r="F40" t="str">
            <v>三亚丰和迎宾学校 高二年级（1）班</v>
          </cell>
        </row>
        <row r="41">
          <cell r="B41" t="str">
            <v>胡振麒</v>
          </cell>
          <cell r="C41" t="str">
            <v>男</v>
          </cell>
          <cell r="D41">
            <v>11</v>
          </cell>
          <cell r="E41" t="str">
            <v>汉族</v>
          </cell>
          <cell r="F41" t="str">
            <v>三亚华侨学校 六年级（7）班</v>
          </cell>
        </row>
        <row r="42">
          <cell r="B42" t="str">
            <v>陈可欣</v>
          </cell>
          <cell r="C42" t="str">
            <v>女</v>
          </cell>
          <cell r="D42">
            <v>18</v>
          </cell>
          <cell r="E42" t="str">
            <v>汉族</v>
          </cell>
          <cell r="F42" t="str">
            <v>三亚华侨学校 高三年级（1）班</v>
          </cell>
        </row>
        <row r="43">
          <cell r="B43" t="str">
            <v>汪昊然</v>
          </cell>
          <cell r="C43" t="str">
            <v>男</v>
          </cell>
          <cell r="D43">
            <v>11</v>
          </cell>
          <cell r="E43" t="str">
            <v>汉族</v>
          </cell>
          <cell r="F43" t="str">
            <v>三亚青林学校 六年级（2）班</v>
          </cell>
        </row>
        <row r="44">
          <cell r="B44" t="str">
            <v>黄经豪</v>
          </cell>
          <cell r="C44" t="str">
            <v>男</v>
          </cell>
          <cell r="D44">
            <v>15</v>
          </cell>
          <cell r="E44" t="str">
            <v>汉族</v>
          </cell>
          <cell r="F44" t="str">
            <v> 三亚青林学校 九年级（1）班</v>
          </cell>
        </row>
        <row r="45">
          <cell r="B45" t="str">
            <v>张惜缘</v>
          </cell>
          <cell r="C45" t="str">
            <v>女</v>
          </cell>
          <cell r="D45">
            <v>11</v>
          </cell>
          <cell r="E45" t="str">
            <v>汉族</v>
          </cell>
          <cell r="F45" t="str">
            <v>三亚青林学校 高三年级（1）班</v>
          </cell>
        </row>
        <row r="46">
          <cell r="B46" t="str">
            <v>白景天</v>
          </cell>
          <cell r="C46" t="str">
            <v>男</v>
          </cell>
          <cell r="D46">
            <v>12</v>
          </cell>
          <cell r="E46" t="str">
            <v>满族</v>
          </cell>
          <cell r="F46" t="str">
            <v>海南博文中学 五年级（11）班</v>
          </cell>
        </row>
        <row r="47">
          <cell r="B47" t="str">
            <v>沈子骞</v>
          </cell>
          <cell r="C47" t="str">
            <v>女</v>
          </cell>
          <cell r="D47">
            <v>15</v>
          </cell>
          <cell r="E47" t="str">
            <v>汉族</v>
          </cell>
          <cell r="F47" t="str">
            <v>海南博文中学 九年级（9）班</v>
          </cell>
        </row>
        <row r="48">
          <cell r="B48" t="str">
            <v>那雨昕</v>
          </cell>
          <cell r="C48" t="str">
            <v>女</v>
          </cell>
          <cell r="D48">
            <v>16</v>
          </cell>
          <cell r="E48" t="str">
            <v>满族</v>
          </cell>
          <cell r="F48" t="str">
            <v>海南博文中学 高二年级（11）班</v>
          </cell>
        </row>
        <row r="49">
          <cell r="B49" t="str">
            <v>蔡佳芯</v>
          </cell>
          <cell r="C49" t="str">
            <v>女</v>
          </cell>
          <cell r="D49">
            <v>11</v>
          </cell>
          <cell r="E49" t="str">
            <v>汉族</v>
          </cell>
          <cell r="F49" t="str">
            <v>三亚海亚外国语学校 六年级（2）班</v>
          </cell>
        </row>
        <row r="50">
          <cell r="B50" t="str">
            <v>李芊依</v>
          </cell>
          <cell r="C50" t="str">
            <v>女</v>
          </cell>
          <cell r="D50">
            <v>18</v>
          </cell>
          <cell r="E50" t="str">
            <v>汉族</v>
          </cell>
          <cell r="F50" t="str">
            <v>三亚海亚外国语学校 高三年级（3）班</v>
          </cell>
        </row>
        <row r="51">
          <cell r="B51" t="str">
            <v>杜秋羽</v>
          </cell>
          <cell r="C51" t="str">
            <v>女</v>
          </cell>
          <cell r="D51">
            <v>12</v>
          </cell>
          <cell r="E51" t="str">
            <v>汉族</v>
          </cell>
          <cell r="F51" t="str">
            <v>三亚中学 六年级（1）班</v>
          </cell>
        </row>
        <row r="52">
          <cell r="B52" t="str">
            <v>苗锦泓</v>
          </cell>
          <cell r="C52" t="str">
            <v>男</v>
          </cell>
          <cell r="D52">
            <v>14</v>
          </cell>
          <cell r="E52" t="str">
            <v>汉族</v>
          </cell>
          <cell r="F52" t="str">
            <v>三亚中学 九年级（1）班</v>
          </cell>
        </row>
        <row r="53">
          <cell r="B53" t="str">
            <v>肖子骞</v>
          </cell>
          <cell r="C53" t="str">
            <v>男</v>
          </cell>
          <cell r="D53">
            <v>15</v>
          </cell>
          <cell r="E53" t="str">
            <v>汉族</v>
          </cell>
          <cell r="F53" t="str">
            <v>三亚中学 高一年级（1）班</v>
          </cell>
        </row>
        <row r="54">
          <cell r="B54" t="str">
            <v>芦韬文</v>
          </cell>
          <cell r="C54" t="str">
            <v>男</v>
          </cell>
          <cell r="D54">
            <v>18</v>
          </cell>
          <cell r="E54" t="str">
            <v>汉族</v>
          </cell>
          <cell r="F54" t="str">
            <v>三亚市崖州湾科技城南开中学 高三年级（1）班</v>
          </cell>
        </row>
        <row r="55">
          <cell r="B55" t="str">
            <v>蒋雨萱</v>
          </cell>
          <cell r="C55" t="str">
            <v>女</v>
          </cell>
          <cell r="D55">
            <v>14</v>
          </cell>
          <cell r="E55" t="str">
            <v>汉族</v>
          </cell>
          <cell r="F55" t="str">
            <v>三亚市崖州湾科技城南开中学 九年级（8）班</v>
          </cell>
        </row>
        <row r="56">
          <cell r="B56" t="str">
            <v>刘逸扬</v>
          </cell>
          <cell r="C56" t="str">
            <v>女</v>
          </cell>
          <cell r="D56">
            <v>14</v>
          </cell>
          <cell r="E56" t="str">
            <v>汉族</v>
          </cell>
          <cell r="F56" t="str">
            <v>三亚市迎宾中学 八年级（8）班</v>
          </cell>
        </row>
        <row r="57">
          <cell r="B57" t="str">
            <v>蔡雯文</v>
          </cell>
          <cell r="C57" t="str">
            <v>女</v>
          </cell>
          <cell r="D57">
            <v>15</v>
          </cell>
          <cell r="E57" t="str">
            <v>汉族</v>
          </cell>
          <cell r="F57" t="str">
            <v>三亚市迎宾中学 高一年级（2）班</v>
          </cell>
        </row>
        <row r="58">
          <cell r="B58" t="str">
            <v>徐瑄梓</v>
          </cell>
          <cell r="C58" t="str">
            <v>女</v>
          </cell>
          <cell r="D58">
            <v>14</v>
          </cell>
          <cell r="E58" t="str">
            <v>汉族</v>
          </cell>
          <cell r="F58" t="str">
            <v>中国人民解放军91458部队八一中学 八年级（1）班</v>
          </cell>
        </row>
        <row r="59">
          <cell r="B59" t="str">
            <v>陈泓妤</v>
          </cell>
          <cell r="C59" t="str">
            <v>女</v>
          </cell>
          <cell r="D59">
            <v>11</v>
          </cell>
          <cell r="E59" t="str">
            <v>汉族</v>
          </cell>
          <cell r="F59" t="str">
            <v>三亚市第二小学 六年级（5）班</v>
          </cell>
        </row>
        <row r="60">
          <cell r="B60" t="str">
            <v>王诗画</v>
          </cell>
          <cell r="C60" t="str">
            <v>女</v>
          </cell>
          <cell r="D60">
            <v>12</v>
          </cell>
          <cell r="E60" t="str">
            <v>汉族</v>
          </cell>
          <cell r="F60" t="str">
            <v>三亚市吉阳区海罗小学 六年级（6）班</v>
          </cell>
        </row>
        <row r="61">
          <cell r="B61" t="str">
            <v>陈亮睿</v>
          </cell>
          <cell r="C61" t="str">
            <v>女</v>
          </cell>
          <cell r="D61">
            <v>12</v>
          </cell>
          <cell r="E61" t="str">
            <v>汉族</v>
          </cell>
          <cell r="F61" t="str">
            <v>三亚市吉阳区干沟小学 六年级（1）班</v>
          </cell>
        </row>
        <row r="62">
          <cell r="B62" t="str">
            <v>肖启轩</v>
          </cell>
          <cell r="C62" t="str">
            <v>男</v>
          </cell>
          <cell r="D62">
            <v>15</v>
          </cell>
          <cell r="E62" t="str">
            <v>汉族</v>
          </cell>
          <cell r="F62" t="str">
            <v>三亚市荔枝沟初级中学 九年级（1）班</v>
          </cell>
        </row>
        <row r="63">
          <cell r="B63" t="str">
            <v>周怡</v>
          </cell>
          <cell r="C63" t="str">
            <v>女</v>
          </cell>
          <cell r="D63">
            <v>15</v>
          </cell>
          <cell r="E63" t="str">
            <v>黎族</v>
          </cell>
          <cell r="F63" t="str">
            <v>三亚市凤凰中学 九年级（7）班</v>
          </cell>
        </row>
        <row r="64">
          <cell r="B64" t="str">
            <v>董俊言</v>
          </cell>
          <cell r="C64" t="str">
            <v>女</v>
          </cell>
          <cell r="D64">
            <v>11</v>
          </cell>
          <cell r="E64" t="str">
            <v>汉族</v>
          </cell>
          <cell r="F64" t="str">
            <v>三亚市第三小学 五年级（2）班</v>
          </cell>
        </row>
        <row r="65">
          <cell r="B65" t="str">
            <v>陈璇</v>
          </cell>
          <cell r="C65" t="str">
            <v>女</v>
          </cell>
          <cell r="D65">
            <v>12</v>
          </cell>
          <cell r="E65" t="str">
            <v>汉族</v>
          </cell>
          <cell r="F65" t="str">
            <v>三亚市第四小学 六年级（4）班</v>
          </cell>
        </row>
        <row r="66">
          <cell r="B66" t="str">
            <v>刘欣妍</v>
          </cell>
          <cell r="C66" t="str">
            <v>女</v>
          </cell>
          <cell r="D66">
            <v>13</v>
          </cell>
          <cell r="E66" t="str">
            <v>汉族</v>
          </cell>
          <cell r="F66" t="str">
            <v>三亚市崖州区南滨小学 六年级（2）班</v>
          </cell>
        </row>
        <row r="67">
          <cell r="B67" t="str">
            <v>方家乐</v>
          </cell>
          <cell r="C67" t="str">
            <v>女</v>
          </cell>
          <cell r="D67">
            <v>12</v>
          </cell>
          <cell r="E67" t="str">
            <v>汉族</v>
          </cell>
          <cell r="F67" t="str">
            <v>三亚市崖州区城西小学 六年级（1）班</v>
          </cell>
        </row>
        <row r="68">
          <cell r="B68" t="str">
            <v>王倩</v>
          </cell>
          <cell r="C68" t="str">
            <v>女</v>
          </cell>
          <cell r="D68">
            <v>15</v>
          </cell>
          <cell r="E68" t="str">
            <v>汉族</v>
          </cell>
          <cell r="F68" t="str">
            <v>三亚崖州湾科技城寰岛实验中学 九年级（3）班</v>
          </cell>
        </row>
        <row r="69">
          <cell r="B69" t="str">
            <v>吴薇</v>
          </cell>
          <cell r="C69" t="str">
            <v>女</v>
          </cell>
          <cell r="D69">
            <v>13</v>
          </cell>
          <cell r="E69" t="str">
            <v>汉族</v>
          </cell>
          <cell r="F69" t="str">
            <v>三亚市立才学校 七年级（4）班</v>
          </cell>
        </row>
        <row r="70">
          <cell r="B70" t="str">
            <v>王玺绚</v>
          </cell>
          <cell r="C70" t="str">
            <v>女</v>
          </cell>
          <cell r="D70">
            <v>10</v>
          </cell>
        </row>
        <row r="70">
          <cell r="F70" t="str">
            <v>三亚市育才学校 四年级（1）班</v>
          </cell>
        </row>
        <row r="71">
          <cell r="B71" t="str">
            <v>陈家瑞</v>
          </cell>
          <cell r="C71" t="str">
            <v>男</v>
          </cell>
          <cell r="D71">
            <v>15</v>
          </cell>
          <cell r="E71" t="str">
            <v>汉族</v>
          </cell>
          <cell r="F71" t="str">
            <v>三亚市海棠区进士学校 九年级（1）班</v>
          </cell>
        </row>
        <row r="72">
          <cell r="B72" t="str">
            <v>陈锦鸿</v>
          </cell>
          <cell r="C72" t="str">
            <v>男</v>
          </cell>
          <cell r="D72">
            <v>10</v>
          </cell>
          <cell r="E72" t="str">
            <v>汉族</v>
          </cell>
          <cell r="F72" t="str">
            <v>三亚市海棠区第一小学 五年级（1）班</v>
          </cell>
        </row>
        <row r="73">
          <cell r="B73" t="str">
            <v>高忠淮</v>
          </cell>
          <cell r="C73" t="str">
            <v>男</v>
          </cell>
          <cell r="D73">
            <v>12</v>
          </cell>
          <cell r="E73" t="str">
            <v>汉族</v>
          </cell>
          <cell r="F73" t="str">
            <v>三亚市海棠区林旺小学 六年级（2）班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报省厅"/>
    </sheetNames>
    <sheetDataSet>
      <sheetData sheetId="0">
        <row r="5">
          <cell r="B5" t="str">
            <v>谭焕清</v>
          </cell>
          <cell r="C5" t="str">
            <v>女</v>
          </cell>
          <cell r="D5">
            <v>11</v>
          </cell>
        </row>
        <row r="5">
          <cell r="F5" t="str">
            <v>儋州市八一中心小学  五年级（4）班</v>
          </cell>
        </row>
        <row r="6">
          <cell r="B6" t="str">
            <v>谢国威</v>
          </cell>
          <cell r="C6" t="str">
            <v>女</v>
          </cell>
          <cell r="D6">
            <v>11</v>
          </cell>
        </row>
        <row r="6">
          <cell r="F6" t="str">
            <v>儋州市白马井镇中心学校  六年级（4）班</v>
          </cell>
        </row>
        <row r="7">
          <cell r="B7" t="str">
            <v>李江锴</v>
          </cell>
          <cell r="C7" t="str">
            <v>男</v>
          </cell>
          <cell r="D7">
            <v>12</v>
          </cell>
        </row>
        <row r="7">
          <cell r="F7" t="str">
            <v>儋州市那大第一小学六（2）班</v>
          </cell>
        </row>
        <row r="8">
          <cell r="B8" t="str">
            <v>郭亿恒</v>
          </cell>
          <cell r="C8" t="str">
            <v>男</v>
          </cell>
          <cell r="D8">
            <v>12</v>
          </cell>
        </row>
        <row r="8">
          <cell r="F8" t="str">
            <v>儋州市那大第一小学六（7）班</v>
          </cell>
        </row>
        <row r="9">
          <cell r="B9" t="str">
            <v>李曼罗</v>
          </cell>
          <cell r="C9" t="str">
            <v>女</v>
          </cell>
          <cell r="D9">
            <v>12</v>
          </cell>
        </row>
        <row r="9">
          <cell r="F9" t="str">
            <v>儋州市那大实验小学  六（6）班</v>
          </cell>
        </row>
        <row r="10">
          <cell r="B10" t="str">
            <v>吴丽萍</v>
          </cell>
          <cell r="C10" t="str">
            <v>女</v>
          </cell>
          <cell r="D10">
            <v>12</v>
          </cell>
        </row>
        <row r="10">
          <cell r="F10" t="str">
            <v>儋州市思源实验学校六年级（1）班</v>
          </cell>
        </row>
        <row r="11">
          <cell r="B11" t="str">
            <v>朱必霞</v>
          </cell>
          <cell r="C11" t="str">
            <v>女</v>
          </cell>
          <cell r="D11">
            <v>13</v>
          </cell>
        </row>
        <row r="11">
          <cell r="F11" t="str">
            <v>儋州市特殊教育学校、启聪六年级1班</v>
          </cell>
        </row>
        <row r="12">
          <cell r="B12" t="str">
            <v>陈艳姿</v>
          </cell>
          <cell r="C12" t="str">
            <v>女</v>
          </cell>
          <cell r="D12">
            <v>12</v>
          </cell>
        </row>
        <row r="12">
          <cell r="F12" t="str">
            <v>儋州市那大实验小学茶山校区六（6）班</v>
          </cell>
        </row>
        <row r="13">
          <cell r="B13" t="str">
            <v>闫榆欣</v>
          </cell>
          <cell r="C13" t="str">
            <v>女</v>
          </cell>
          <cell r="D13">
            <v>12</v>
          </cell>
        </row>
        <row r="13">
          <cell r="F13" t="str">
            <v>洋浦经济开发区第一小学六年级二班</v>
          </cell>
        </row>
        <row r="14">
          <cell r="B14" t="str">
            <v>曾维宇</v>
          </cell>
          <cell r="C14" t="str">
            <v>男</v>
          </cell>
          <cell r="D14">
            <v>10</v>
          </cell>
        </row>
        <row r="14">
          <cell r="F14" t="str">
            <v>洋浦经济开发区第一小学四年级一班</v>
          </cell>
        </row>
        <row r="15">
          <cell r="B15" t="str">
            <v>吴雨昕</v>
          </cell>
          <cell r="C15" t="str">
            <v>女</v>
          </cell>
          <cell r="D15">
            <v>11</v>
          </cell>
        </row>
        <row r="15">
          <cell r="F15" t="str">
            <v>洋浦经济开发区实验小学五年级（6）班</v>
          </cell>
        </row>
        <row r="16">
          <cell r="B16" t="str">
            <v>闭世喆</v>
          </cell>
          <cell r="C16" t="str">
            <v>男</v>
          </cell>
          <cell r="D16">
            <v>12</v>
          </cell>
        </row>
        <row r="16">
          <cell r="F16" t="str">
            <v>洋浦经济开发区新英湾小学六（1）班</v>
          </cell>
        </row>
        <row r="17">
          <cell r="B17" t="str">
            <v>邓思睿</v>
          </cell>
          <cell r="C17" t="str">
            <v>女</v>
          </cell>
          <cell r="D17">
            <v>12</v>
          </cell>
        </row>
        <row r="17">
          <cell r="F17" t="str">
            <v>儋州市那大第一小学雅拉校区六（2）班</v>
          </cell>
        </row>
        <row r="18">
          <cell r="B18" t="str">
            <v>吴俊煜</v>
          </cell>
          <cell r="C18" t="str">
            <v>男</v>
          </cell>
          <cell r="D18">
            <v>12</v>
          </cell>
        </row>
        <row r="18">
          <cell r="F18" t="str">
            <v>海南省儋州市西联中心小学  六年级4班</v>
          </cell>
        </row>
        <row r="19">
          <cell r="B19" t="str">
            <v>甘艳艳</v>
          </cell>
          <cell r="C19" t="str">
            <v>女</v>
          </cell>
          <cell r="D19">
            <v>12</v>
          </cell>
        </row>
        <row r="19">
          <cell r="F19" t="str">
            <v>儋州市那大镇中心学校六年级2班</v>
          </cell>
        </row>
        <row r="20">
          <cell r="B20" t="str">
            <v>罗晶晶</v>
          </cell>
          <cell r="C20" t="str">
            <v>女</v>
          </cell>
          <cell r="D20">
            <v>11</v>
          </cell>
        </row>
        <row r="20">
          <cell r="F20" t="str">
            <v>儋州市那大第二小学六年级（3）班</v>
          </cell>
        </row>
        <row r="21">
          <cell r="B21" t="str">
            <v>黄雅涵</v>
          </cell>
          <cell r="C21" t="str">
            <v>女</v>
          </cell>
          <cell r="D21">
            <v>11</v>
          </cell>
        </row>
        <row r="21">
          <cell r="F21" t="str">
            <v>儋州市那大第三小学五年级4班</v>
          </cell>
        </row>
        <row r="22">
          <cell r="B22" t="str">
            <v>冯楚涵</v>
          </cell>
          <cell r="C22" t="str">
            <v>女</v>
          </cell>
          <cell r="D22">
            <v>12</v>
          </cell>
        </row>
        <row r="22">
          <cell r="F22" t="str">
            <v>儋州市那大第六小学六（3）班</v>
          </cell>
        </row>
        <row r="23">
          <cell r="B23" t="str">
            <v>李华林</v>
          </cell>
          <cell r="C23" t="str">
            <v>男</v>
          </cell>
          <cell r="D23">
            <v>12</v>
          </cell>
        </row>
        <row r="23">
          <cell r="F23" t="str">
            <v>儋州市那大第八小学六2班</v>
          </cell>
        </row>
        <row r="24">
          <cell r="B24" t="str">
            <v>陈川钰</v>
          </cell>
          <cell r="C24" t="str">
            <v>女</v>
          </cell>
          <cell r="D24">
            <v>12</v>
          </cell>
        </row>
        <row r="24">
          <cell r="F24" t="str">
            <v>儋州市那大第九小学 六年级（1）班</v>
          </cell>
        </row>
        <row r="25">
          <cell r="B25" t="str">
            <v>张凤</v>
          </cell>
          <cell r="C25" t="str">
            <v>女</v>
          </cell>
          <cell r="D25">
            <v>11</v>
          </cell>
        </row>
        <row r="25">
          <cell r="F25" t="str">
            <v>儋州市光村镇中心学校五年级3班</v>
          </cell>
        </row>
        <row r="26">
          <cell r="B26" t="str">
            <v>葛欣怡</v>
          </cell>
          <cell r="C26" t="str">
            <v>女</v>
          </cell>
          <cell r="D26">
            <v>11</v>
          </cell>
        </row>
        <row r="26">
          <cell r="F26" t="str">
            <v>儋州黄冈实验学校 五1班</v>
          </cell>
        </row>
        <row r="27">
          <cell r="B27" t="str">
            <v>羊韬颐</v>
          </cell>
          <cell r="C27" t="str">
            <v>女</v>
          </cell>
          <cell r="D27">
            <v>12</v>
          </cell>
        </row>
        <row r="27">
          <cell r="F27" t="str">
            <v>儋州市白马井实验小学六（3）班</v>
          </cell>
        </row>
        <row r="28">
          <cell r="B28" t="str">
            <v>符雨欢</v>
          </cell>
          <cell r="C28" t="str">
            <v>女</v>
          </cell>
          <cell r="D28">
            <v>14</v>
          </cell>
        </row>
        <row r="28">
          <cell r="F28" t="str">
            <v>儋州市八一糖厂中学  八 （9）班</v>
          </cell>
        </row>
        <row r="29">
          <cell r="B29" t="str">
            <v>陈馨圆</v>
          </cell>
          <cell r="C29" t="str">
            <v>女</v>
          </cell>
          <cell r="D29">
            <v>15</v>
          </cell>
        </row>
        <row r="29">
          <cell r="F29" t="str">
            <v>儋州市八一中学、九2班</v>
          </cell>
        </row>
        <row r="30">
          <cell r="B30" t="str">
            <v>许博嘉</v>
          </cell>
          <cell r="C30" t="str">
            <v>男</v>
          </cell>
          <cell r="D30">
            <v>15</v>
          </cell>
        </row>
        <row r="30">
          <cell r="F30" t="str">
            <v>儋州市儋耳实验学校九年级（1）班</v>
          </cell>
        </row>
        <row r="31">
          <cell r="B31" t="str">
            <v>刘家祯</v>
          </cell>
          <cell r="C31" t="str">
            <v>女</v>
          </cell>
          <cell r="D31">
            <v>15</v>
          </cell>
        </row>
        <row r="31">
          <cell r="F31" t="str">
            <v>儋州市第二中学初三（1）班</v>
          </cell>
        </row>
        <row r="32">
          <cell r="B32" t="str">
            <v>陈慧</v>
          </cell>
          <cell r="C32" t="str">
            <v>女</v>
          </cell>
          <cell r="D32">
            <v>16</v>
          </cell>
        </row>
        <row r="32">
          <cell r="F32" t="str">
            <v>儋州市第六中学、九年级（1）班</v>
          </cell>
        </row>
        <row r="33">
          <cell r="B33" t="str">
            <v>李良珑</v>
          </cell>
          <cell r="C33" t="str">
            <v>男</v>
          </cell>
          <cell r="D33">
            <v>14</v>
          </cell>
        </row>
        <row r="33">
          <cell r="F33" t="str">
            <v>儋州市第四中学九年级（1）班</v>
          </cell>
        </row>
        <row r="34">
          <cell r="B34" t="str">
            <v>符慧仪</v>
          </cell>
          <cell r="C34" t="str">
            <v>女</v>
          </cell>
          <cell r="D34">
            <v>14</v>
          </cell>
        </row>
        <row r="34">
          <cell r="F34" t="str">
            <v>儋州市第五中学九（7）班</v>
          </cell>
        </row>
        <row r="35">
          <cell r="B35" t="str">
            <v>叶炜曼</v>
          </cell>
          <cell r="C35" t="str">
            <v>女</v>
          </cell>
          <cell r="D35">
            <v>16</v>
          </cell>
        </row>
        <row r="35">
          <cell r="F35" t="str">
            <v>儋州市第一中学初三5班</v>
          </cell>
        </row>
        <row r="36">
          <cell r="B36" t="str">
            <v>符彩珠</v>
          </cell>
          <cell r="C36" t="str">
            <v>女</v>
          </cell>
          <cell r="D36">
            <v>15</v>
          </cell>
        </row>
        <row r="36">
          <cell r="F36" t="str">
            <v>儋州市木棠中学九（1）班</v>
          </cell>
        </row>
        <row r="37">
          <cell r="B37" t="str">
            <v>范雅芝</v>
          </cell>
          <cell r="C37" t="str">
            <v>女</v>
          </cell>
          <cell r="D37">
            <v>15</v>
          </cell>
        </row>
        <row r="37">
          <cell r="F37" t="str">
            <v>儋州市思源实验学校九年级（1）班</v>
          </cell>
        </row>
        <row r="38">
          <cell r="B38" t="str">
            <v>吴运潮</v>
          </cell>
          <cell r="C38" t="str">
            <v>男</v>
          </cell>
          <cell r="D38">
            <v>14</v>
          </cell>
        </row>
        <row r="38">
          <cell r="F38" t="str">
            <v>儋州市松涛中学九（1）班</v>
          </cell>
        </row>
        <row r="39">
          <cell r="B39" t="str">
            <v>谢兴奕</v>
          </cell>
          <cell r="C39" t="str">
            <v>男</v>
          </cell>
          <cell r="D39">
            <v>15</v>
          </cell>
        </row>
        <row r="39">
          <cell r="F39" t="str">
            <v>儋州市特殊教育学校、培智八年级1班</v>
          </cell>
        </row>
        <row r="40">
          <cell r="B40" t="str">
            <v>胡政凯</v>
          </cell>
          <cell r="C40" t="str">
            <v>男</v>
          </cell>
          <cell r="D40">
            <v>15</v>
          </cell>
        </row>
        <row r="40">
          <cell r="F40" t="str">
            <v>儋州市温皇学校、初三年级1班</v>
          </cell>
        </row>
        <row r="41">
          <cell r="B41" t="str">
            <v>王引梅</v>
          </cell>
          <cell r="C41" t="str">
            <v>女</v>
          </cell>
          <cell r="D41">
            <v>15</v>
          </cell>
        </row>
        <row r="41">
          <cell r="F41" t="str">
            <v>儋州市长坡中学九年级1班</v>
          </cell>
        </row>
        <row r="42">
          <cell r="B42" t="str">
            <v>张程桐</v>
          </cell>
          <cell r="C42" t="str">
            <v>男</v>
          </cell>
          <cell r="D42">
            <v>14</v>
          </cell>
        </row>
        <row r="42">
          <cell r="F42" t="str">
            <v>海南东坡学校、八年级二班</v>
          </cell>
        </row>
        <row r="43">
          <cell r="B43" t="str">
            <v>王军毅</v>
          </cell>
          <cell r="C43" t="str">
            <v>男</v>
          </cell>
          <cell r="D43">
            <v>15</v>
          </cell>
        </row>
        <row r="43">
          <cell r="F43" t="str">
            <v>海南省儋州市西庆中学、九（1）班</v>
          </cell>
        </row>
        <row r="44">
          <cell r="B44" t="str">
            <v>李梓琦</v>
          </cell>
          <cell r="C44" t="str">
            <v>男</v>
          </cell>
          <cell r="D44">
            <v>14</v>
          </cell>
        </row>
        <row r="44">
          <cell r="F44" t="str">
            <v>洋浦外国语学校九（3）班</v>
          </cell>
        </row>
        <row r="45">
          <cell r="B45" t="str">
            <v>林雪怡</v>
          </cell>
          <cell r="C45" t="str">
            <v>女</v>
          </cell>
          <cell r="D45">
            <v>14</v>
          </cell>
        </row>
        <row r="45">
          <cell r="F45" t="str">
            <v>海南省洋浦中学八年级1班</v>
          </cell>
        </row>
        <row r="46">
          <cell r="B46" t="str">
            <v>张朝睿</v>
          </cell>
          <cell r="C46" t="str">
            <v>男</v>
          </cell>
          <cell r="D46">
            <v>15</v>
          </cell>
        </row>
        <row r="46">
          <cell r="F46" t="str">
            <v>海南省洋浦中学九年级2班</v>
          </cell>
        </row>
        <row r="47">
          <cell r="B47" t="str">
            <v>陈星华</v>
          </cell>
          <cell r="C47" t="str">
            <v>女</v>
          </cell>
          <cell r="D47">
            <v>14</v>
          </cell>
        </row>
        <row r="47">
          <cell r="F47" t="str">
            <v>儋州市白马井中学九年级1班</v>
          </cell>
        </row>
        <row r="48">
          <cell r="B48" t="str">
            <v>王永欣</v>
          </cell>
          <cell r="C48" t="str">
            <v>女</v>
          </cell>
          <cell r="D48">
            <v>15</v>
          </cell>
        </row>
        <row r="48">
          <cell r="F48" t="str">
            <v>儋州市第七中学 九年级1班</v>
          </cell>
        </row>
        <row r="49">
          <cell r="B49" t="str">
            <v>郑进安</v>
          </cell>
          <cell r="C49" t="str">
            <v>男</v>
          </cell>
          <cell r="D49">
            <v>14</v>
          </cell>
        </row>
        <row r="49">
          <cell r="F49" t="str">
            <v>儋州市第三中学  初三（2）班</v>
          </cell>
        </row>
        <row r="50">
          <cell r="B50" t="str">
            <v>符日晶</v>
          </cell>
          <cell r="C50" t="str">
            <v>女</v>
          </cell>
          <cell r="D50">
            <v>15</v>
          </cell>
        </row>
        <row r="50">
          <cell r="F50" t="str">
            <v>海南省儋州市洋浦经济开发区第二中学九年级1班</v>
          </cell>
        </row>
        <row r="51">
          <cell r="B51" t="str">
            <v>陈修贵</v>
          </cell>
          <cell r="C51" t="str">
            <v>男</v>
          </cell>
          <cell r="D51">
            <v>14</v>
          </cell>
        </row>
        <row r="51">
          <cell r="F51" t="str">
            <v>儋州市民族中学八年级11班</v>
          </cell>
        </row>
        <row r="52">
          <cell r="B52" t="str">
            <v>张宗源</v>
          </cell>
          <cell r="C52" t="str">
            <v>男</v>
          </cell>
          <cell r="D52">
            <v>17</v>
          </cell>
        </row>
        <row r="52">
          <cell r="F52" t="str">
            <v>儋州环新英湾黄冈高级中学高二2班</v>
          </cell>
        </row>
        <row r="53">
          <cell r="B53" t="str">
            <v>何焕焕</v>
          </cell>
          <cell r="C53" t="str">
            <v>女</v>
          </cell>
          <cell r="D53">
            <v>17</v>
          </cell>
        </row>
        <row r="53">
          <cell r="F53" t="str">
            <v>儋州市八一中学、高二1班</v>
          </cell>
        </row>
        <row r="54">
          <cell r="B54" t="str">
            <v>吴佳桐</v>
          </cell>
          <cell r="C54" t="str">
            <v>女</v>
          </cell>
          <cell r="D54">
            <v>17</v>
          </cell>
        </row>
        <row r="54">
          <cell r="F54" t="str">
            <v>儋州市八一中学、高三1班</v>
          </cell>
        </row>
        <row r="55">
          <cell r="B55" t="str">
            <v>符连波</v>
          </cell>
          <cell r="C55" t="str">
            <v>男</v>
          </cell>
          <cell r="D55">
            <v>17</v>
          </cell>
        </row>
        <row r="55">
          <cell r="F55" t="str">
            <v>儋州市川绵中学高二年级6班</v>
          </cell>
        </row>
        <row r="56">
          <cell r="B56" t="str">
            <v>陈君鹏</v>
          </cell>
          <cell r="C56" t="str">
            <v>男</v>
          </cell>
          <cell r="D56">
            <v>17</v>
          </cell>
        </row>
        <row r="56">
          <cell r="F56" t="str">
            <v>儋州市第二中学高三（1）班</v>
          </cell>
        </row>
        <row r="57">
          <cell r="B57" t="str">
            <v>周润仪</v>
          </cell>
          <cell r="C57" t="str">
            <v>女</v>
          </cell>
          <cell r="D57">
            <v>18</v>
          </cell>
        </row>
        <row r="57">
          <cell r="F57" t="str">
            <v>儋州市第二中学高三（2）班</v>
          </cell>
        </row>
        <row r="58">
          <cell r="B58" t="str">
            <v>羊宝铭</v>
          </cell>
          <cell r="C58" t="str">
            <v>男</v>
          </cell>
          <cell r="D58">
            <v>16</v>
          </cell>
        </row>
        <row r="58">
          <cell r="F58" t="str">
            <v>儋州市第二中学高一（1）班</v>
          </cell>
        </row>
        <row r="59">
          <cell r="B59" t="str">
            <v>刘若卉</v>
          </cell>
          <cell r="C59" t="str">
            <v>女</v>
          </cell>
          <cell r="D59">
            <v>17</v>
          </cell>
        </row>
        <row r="59">
          <cell r="F59" t="str">
            <v>儋州市第一中学高二21班</v>
          </cell>
        </row>
        <row r="60">
          <cell r="B60" t="str">
            <v>薛文登</v>
          </cell>
          <cell r="C60" t="str">
            <v>男</v>
          </cell>
          <cell r="D60">
            <v>17</v>
          </cell>
        </row>
        <row r="60">
          <cell r="F60" t="str">
            <v>儋州市第一中学高二21班</v>
          </cell>
        </row>
        <row r="61">
          <cell r="B61" t="str">
            <v>黄昊</v>
          </cell>
          <cell r="C61" t="str">
            <v>男</v>
          </cell>
          <cell r="D61">
            <v>16</v>
          </cell>
        </row>
        <row r="61">
          <cell r="F61" t="str">
            <v>儋州市第一中学高一7班</v>
          </cell>
        </row>
        <row r="62">
          <cell r="B62" t="str">
            <v>陈婧</v>
          </cell>
          <cell r="C62" t="str">
            <v>女</v>
          </cell>
          <cell r="D62">
            <v>16</v>
          </cell>
        </row>
        <row r="62">
          <cell r="F62" t="str">
            <v>儋州市第一中学高一7班</v>
          </cell>
        </row>
        <row r="63">
          <cell r="B63" t="str">
            <v>蔡兴锦</v>
          </cell>
          <cell r="C63" t="str">
            <v>男</v>
          </cell>
          <cell r="D63">
            <v>19</v>
          </cell>
        </row>
        <row r="63">
          <cell r="F63" t="str">
            <v>儋州市两院中学高三5班</v>
          </cell>
        </row>
        <row r="64">
          <cell r="B64" t="str">
            <v>李坤亭</v>
          </cell>
          <cell r="C64" t="str">
            <v>女</v>
          </cell>
          <cell r="D64">
            <v>18</v>
          </cell>
        </row>
        <row r="64">
          <cell r="F64" t="str">
            <v>儋州市民族中学高二10班</v>
          </cell>
        </row>
        <row r="65">
          <cell r="B65" t="str">
            <v>黎秋彤</v>
          </cell>
          <cell r="C65" t="str">
            <v>女</v>
          </cell>
          <cell r="D65">
            <v>18</v>
          </cell>
        </row>
        <row r="65">
          <cell r="F65" t="str">
            <v>儋州市民族中学高三12班</v>
          </cell>
        </row>
        <row r="66">
          <cell r="B66" t="str">
            <v>黎运优</v>
          </cell>
          <cell r="C66" t="str">
            <v>男</v>
          </cell>
          <cell r="D66">
            <v>18</v>
          </cell>
        </row>
        <row r="66">
          <cell r="F66" t="str">
            <v>儋州市温皇学校、高三年级4班</v>
          </cell>
        </row>
        <row r="67">
          <cell r="B67" t="str">
            <v>邢慧玲</v>
          </cell>
          <cell r="C67" t="str">
            <v>女</v>
          </cell>
          <cell r="D67">
            <v>18</v>
          </cell>
        </row>
        <row r="67">
          <cell r="F67" t="str">
            <v>儋州市新州中学高三（234）班</v>
          </cell>
        </row>
        <row r="68">
          <cell r="B68" t="str">
            <v>陈润俏</v>
          </cell>
          <cell r="C68" t="str">
            <v>女</v>
          </cell>
          <cell r="D68">
            <v>18</v>
          </cell>
        </row>
        <row r="68">
          <cell r="F68" t="str">
            <v>儋州市鑫源中学高二（2）班</v>
          </cell>
        </row>
        <row r="69">
          <cell r="B69" t="str">
            <v>柯媛媛</v>
          </cell>
          <cell r="C69" t="str">
            <v>女</v>
          </cell>
          <cell r="D69">
            <v>19</v>
          </cell>
        </row>
        <row r="69">
          <cell r="F69" t="str">
            <v>儋州市长坡中学高三年级3班</v>
          </cell>
        </row>
        <row r="70">
          <cell r="B70" t="str">
            <v>梁瀚文</v>
          </cell>
          <cell r="C70" t="str">
            <v>男</v>
          </cell>
          <cell r="D70">
            <v>17</v>
          </cell>
        </row>
        <row r="70">
          <cell r="F70" t="str">
            <v>海南东坡学校、高二年级1班</v>
          </cell>
        </row>
        <row r="71">
          <cell r="B71" t="str">
            <v>王菁怡</v>
          </cell>
          <cell r="C71" t="str">
            <v>女</v>
          </cell>
          <cell r="D71">
            <v>18</v>
          </cell>
        </row>
        <row r="71">
          <cell r="F71" t="str">
            <v>海南东坡学校、高三年级1班</v>
          </cell>
        </row>
        <row r="72">
          <cell r="B72" t="str">
            <v>林发超</v>
          </cell>
          <cell r="C72" t="str">
            <v>男</v>
          </cell>
          <cell r="D72">
            <v>19</v>
          </cell>
        </row>
        <row r="72">
          <cell r="F72" t="str">
            <v>海南东坡学校、高三年级1班</v>
          </cell>
        </row>
        <row r="73">
          <cell r="B73" t="str">
            <v>陈运文</v>
          </cell>
          <cell r="C73" t="str">
            <v>男</v>
          </cell>
          <cell r="D73">
            <v>15</v>
          </cell>
        </row>
        <row r="73">
          <cell r="F73" t="str">
            <v>海南省洋浦中学高一1班</v>
          </cell>
        </row>
        <row r="74">
          <cell r="B74" t="str">
            <v>李逢科</v>
          </cell>
          <cell r="C74" t="str">
            <v>男</v>
          </cell>
          <cell r="D74">
            <v>17</v>
          </cell>
        </row>
        <row r="74">
          <cell r="F74" t="str">
            <v>海南省洋浦中学高二3班</v>
          </cell>
        </row>
        <row r="75">
          <cell r="B75" t="str">
            <v>李燕雯</v>
          </cell>
          <cell r="C75" t="str">
            <v>女</v>
          </cell>
          <cell r="D75">
            <v>18</v>
          </cell>
        </row>
        <row r="75">
          <cell r="F75" t="str">
            <v>海南省洋浦中学高三2班</v>
          </cell>
        </row>
        <row r="76">
          <cell r="B76" t="str">
            <v>陈际荣</v>
          </cell>
          <cell r="C76" t="str">
            <v>男</v>
          </cell>
          <cell r="D76">
            <v>18</v>
          </cell>
        </row>
        <row r="76">
          <cell r="F76" t="str">
            <v>儋州市第三中  高二（1）班</v>
          </cell>
        </row>
        <row r="77">
          <cell r="B77" t="str">
            <v>曹鸿春</v>
          </cell>
          <cell r="C77" t="str">
            <v>男</v>
          </cell>
          <cell r="D77">
            <v>17</v>
          </cell>
        </row>
        <row r="77">
          <cell r="F77" t="str">
            <v>儋州市第三中学  高三（1）班</v>
          </cell>
        </row>
        <row r="78">
          <cell r="B78" t="str">
            <v>钟伟煌</v>
          </cell>
          <cell r="C78" t="str">
            <v>男</v>
          </cell>
          <cell r="D78">
            <v>17</v>
          </cell>
        </row>
        <row r="78">
          <cell r="F78" t="str">
            <v>儋州黄冈实验学校高二2班</v>
          </cell>
        </row>
        <row r="79">
          <cell r="B79" t="str">
            <v>薛城</v>
          </cell>
          <cell r="C79" t="str">
            <v>男</v>
          </cell>
          <cell r="D79">
            <v>17</v>
          </cell>
        </row>
        <row r="79">
          <cell r="F79" t="str">
            <v>儋州黄冈实验学校高二1班</v>
          </cell>
        </row>
        <row r="80">
          <cell r="B80" t="str">
            <v>叶韦志</v>
          </cell>
          <cell r="C80" t="str">
            <v>男</v>
          </cell>
          <cell r="D80">
            <v>18</v>
          </cell>
        </row>
        <row r="80">
          <cell r="F80" t="str">
            <v>儋州黄冈实验学校高三13班</v>
          </cell>
        </row>
        <row r="81">
          <cell r="B81" t="str">
            <v>黎多绩</v>
          </cell>
          <cell r="C81" t="str">
            <v>男</v>
          </cell>
          <cell r="D81">
            <v>18</v>
          </cell>
        </row>
        <row r="81">
          <cell r="F81" t="str">
            <v>儋州市思源高级中学高三（4）班</v>
          </cell>
        </row>
        <row r="82">
          <cell r="B82" t="str">
            <v>李欣怡</v>
          </cell>
          <cell r="C82" t="str">
            <v>女</v>
          </cell>
          <cell r="D82">
            <v>16</v>
          </cell>
        </row>
        <row r="82">
          <cell r="F82" t="str">
            <v>儋州市思源高级中学高一（1）班</v>
          </cell>
        </row>
        <row r="83">
          <cell r="B83" t="str">
            <v>周庆香</v>
          </cell>
          <cell r="C83" t="str">
            <v>女</v>
          </cell>
          <cell r="D83">
            <v>16</v>
          </cell>
        </row>
        <row r="83">
          <cell r="F83" t="str">
            <v>儋州市思源高级中学高二（1）班</v>
          </cell>
        </row>
        <row r="84">
          <cell r="B84" t="str">
            <v>薛芝兰</v>
          </cell>
          <cell r="C84" t="str">
            <v>女</v>
          </cell>
          <cell r="D84">
            <v>18</v>
          </cell>
        </row>
        <row r="84">
          <cell r="F84" t="str">
            <v>儋州市丹阳学校高三（1）班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省三好"/>
    </sheetNames>
    <sheetDataSet>
      <sheetData sheetId="0">
        <row r="5">
          <cell r="B5" t="str">
            <v>余忠兴</v>
          </cell>
          <cell r="C5" t="str">
            <v>男</v>
          </cell>
          <cell r="D5">
            <v>14</v>
          </cell>
          <cell r="E5" t="str">
            <v>汉族</v>
          </cell>
          <cell r="F5" t="str">
            <v>海南省文昌中学八年级6班</v>
          </cell>
        </row>
        <row r="6">
          <cell r="B6" t="str">
            <v>范梦洁</v>
          </cell>
          <cell r="C6" t="str">
            <v>女</v>
          </cell>
          <cell r="D6">
            <v>16</v>
          </cell>
          <cell r="E6" t="str">
            <v>汉族</v>
          </cell>
          <cell r="F6" t="str">
            <v>海南省文昌中学九年级7班</v>
          </cell>
        </row>
        <row r="7">
          <cell r="B7" t="str">
            <v>宋佳墀</v>
          </cell>
          <cell r="C7" t="str">
            <v>男</v>
          </cell>
          <cell r="D7">
            <v>16</v>
          </cell>
          <cell r="E7" t="str">
            <v>汉族</v>
          </cell>
          <cell r="F7" t="str">
            <v>海南省文昌中学高一年级6班</v>
          </cell>
        </row>
        <row r="8">
          <cell r="B8" t="str">
            <v>林泰廷</v>
          </cell>
          <cell r="C8" t="str">
            <v>男</v>
          </cell>
          <cell r="D8">
            <v>17</v>
          </cell>
          <cell r="E8" t="str">
            <v>汉族</v>
          </cell>
          <cell r="F8" t="str">
            <v>海南省文昌中学高二年级6班</v>
          </cell>
        </row>
        <row r="9">
          <cell r="B9" t="str">
            <v>刘知灵</v>
          </cell>
          <cell r="C9" t="str">
            <v>女</v>
          </cell>
          <cell r="D9">
            <v>17</v>
          </cell>
          <cell r="E9" t="str">
            <v>汉族</v>
          </cell>
          <cell r="F9" t="str">
            <v>海南省文昌中学高二年级6班</v>
          </cell>
        </row>
        <row r="10">
          <cell r="B10" t="str">
            <v>何晓薇</v>
          </cell>
          <cell r="C10" t="str">
            <v>女</v>
          </cell>
          <cell r="D10">
            <v>17</v>
          </cell>
          <cell r="E10" t="str">
            <v>汉族</v>
          </cell>
          <cell r="F10" t="str">
            <v>海南省文昌中学高三年级6班</v>
          </cell>
        </row>
        <row r="11">
          <cell r="B11" t="str">
            <v>林玉洁</v>
          </cell>
          <cell r="C11" t="str">
            <v>女</v>
          </cell>
          <cell r="D11">
            <v>13</v>
          </cell>
          <cell r="E11" t="str">
            <v>汉族</v>
          </cell>
          <cell r="F11" t="str">
            <v>文昌市华侨中学八年级鹏津班</v>
          </cell>
        </row>
        <row r="12">
          <cell r="B12" t="str">
            <v>陈开波</v>
          </cell>
          <cell r="C12" t="str">
            <v>男</v>
          </cell>
          <cell r="D12">
            <v>15</v>
          </cell>
          <cell r="E12" t="str">
            <v>汉族</v>
          </cell>
          <cell r="F12" t="str">
            <v>文昌市华侨中学九年级鹏津班</v>
          </cell>
        </row>
        <row r="13">
          <cell r="B13" t="str">
            <v>蔡紫云</v>
          </cell>
          <cell r="C13" t="str">
            <v>女</v>
          </cell>
          <cell r="D13">
            <v>17</v>
          </cell>
          <cell r="E13" t="str">
            <v>汉族</v>
          </cell>
          <cell r="F13" t="str">
            <v>文昌市华侨中学高二年级博翔班</v>
          </cell>
        </row>
        <row r="14">
          <cell r="B14" t="str">
            <v>张国斌</v>
          </cell>
          <cell r="C14" t="str">
            <v>男</v>
          </cell>
          <cell r="D14">
            <v>17</v>
          </cell>
          <cell r="E14" t="str">
            <v>汉族</v>
          </cell>
          <cell r="F14" t="str">
            <v>文昌市华侨中学高三年级博翔班</v>
          </cell>
        </row>
        <row r="15">
          <cell r="B15" t="str">
            <v>黄克强</v>
          </cell>
          <cell r="C15" t="str">
            <v>男</v>
          </cell>
          <cell r="D15">
            <v>17</v>
          </cell>
          <cell r="E15" t="str">
            <v>汉族</v>
          </cell>
          <cell r="F15" t="str">
            <v>文昌市华侨中学高三年级8班</v>
          </cell>
        </row>
        <row r="16">
          <cell r="B16" t="str">
            <v>云紫萱</v>
          </cell>
          <cell r="C16" t="str">
            <v>女</v>
          </cell>
          <cell r="D16">
            <v>11</v>
          </cell>
          <cell r="E16" t="str">
            <v>汉族</v>
          </cell>
          <cell r="F16" t="str">
            <v>清华附中文昌学校六年级5班</v>
          </cell>
        </row>
        <row r="17">
          <cell r="B17" t="str">
            <v>杨翰钦</v>
          </cell>
          <cell r="C17" t="str">
            <v>女</v>
          </cell>
          <cell r="D17">
            <v>14</v>
          </cell>
          <cell r="E17" t="str">
            <v>汉族</v>
          </cell>
          <cell r="F17" t="str">
            <v>清华附中文昌学校八年级9班</v>
          </cell>
        </row>
        <row r="18">
          <cell r="B18" t="str">
            <v>符志恒</v>
          </cell>
          <cell r="C18" t="str">
            <v>男</v>
          </cell>
          <cell r="D18">
            <v>18</v>
          </cell>
          <cell r="E18" t="str">
            <v>汉族</v>
          </cell>
          <cell r="F18" t="str">
            <v>清华附中文昌学校高三年级8班</v>
          </cell>
        </row>
        <row r="19">
          <cell r="B19" t="str">
            <v>林道贺</v>
          </cell>
          <cell r="C19" t="str">
            <v>男</v>
          </cell>
          <cell r="D19">
            <v>18</v>
          </cell>
          <cell r="E19" t="str">
            <v>汉族</v>
          </cell>
          <cell r="F19" t="str">
            <v>清华附中文昌学校高三年级8班</v>
          </cell>
        </row>
        <row r="20">
          <cell r="B20" t="str">
            <v>王嘉运</v>
          </cell>
          <cell r="C20" t="str">
            <v>女</v>
          </cell>
          <cell r="D20">
            <v>17</v>
          </cell>
          <cell r="E20" t="str">
            <v>汉族</v>
          </cell>
          <cell r="F20" t="str">
            <v>清华附中文昌学校高三年级7班</v>
          </cell>
        </row>
        <row r="21">
          <cell r="B21" t="str">
            <v>陈虹羽</v>
          </cell>
          <cell r="C21" t="str">
            <v>女</v>
          </cell>
          <cell r="D21">
            <v>14</v>
          </cell>
          <cell r="E21" t="str">
            <v>汉族</v>
          </cell>
          <cell r="F21" t="str">
            <v>文昌市实验中学八年级6班</v>
          </cell>
        </row>
        <row r="22">
          <cell r="B22" t="str">
            <v>王佳怡</v>
          </cell>
          <cell r="C22" t="str">
            <v>女</v>
          </cell>
          <cell r="D22">
            <v>18</v>
          </cell>
          <cell r="E22" t="str">
            <v>汉族</v>
          </cell>
          <cell r="F22" t="str">
            <v>文昌市实验中学高三年级2班</v>
          </cell>
        </row>
        <row r="23">
          <cell r="B23" t="str">
            <v>潘孝辉</v>
          </cell>
          <cell r="C23" t="str">
            <v>男</v>
          </cell>
          <cell r="D23">
            <v>16</v>
          </cell>
          <cell r="E23" t="str">
            <v>汉族</v>
          </cell>
          <cell r="F23" t="str">
            <v>文昌市实验中学高二年级9班</v>
          </cell>
        </row>
        <row r="24">
          <cell r="B24" t="str">
            <v>李佑熙</v>
          </cell>
          <cell r="C24" t="str">
            <v>女</v>
          </cell>
          <cell r="D24">
            <v>15</v>
          </cell>
          <cell r="E24" t="str">
            <v>汉族</v>
          </cell>
          <cell r="F24" t="str">
            <v>文昌市田家炳中学九年级9班</v>
          </cell>
        </row>
        <row r="25">
          <cell r="B25" t="str">
            <v>杨雯茜</v>
          </cell>
          <cell r="C25" t="str">
            <v>女</v>
          </cell>
          <cell r="D25">
            <v>17</v>
          </cell>
          <cell r="E25" t="str">
            <v>汉族</v>
          </cell>
          <cell r="F25" t="str">
            <v>文昌市田家炳中学高三年级4班</v>
          </cell>
        </row>
        <row r="26">
          <cell r="B26" t="str">
            <v>符彤萱</v>
          </cell>
          <cell r="C26" t="str">
            <v>女</v>
          </cell>
          <cell r="D26">
            <v>12</v>
          </cell>
          <cell r="E26" t="str">
            <v>汉族</v>
          </cell>
          <cell r="F26" t="str">
            <v>文昌市第一小学六年级1班</v>
          </cell>
        </row>
        <row r="27">
          <cell r="B27" t="str">
            <v>郑博瀚</v>
          </cell>
          <cell r="C27" t="str">
            <v>男</v>
          </cell>
          <cell r="D27">
            <v>11</v>
          </cell>
          <cell r="E27" t="str">
            <v>汉族</v>
          </cell>
          <cell r="F27" t="str">
            <v>文昌市第二小学五年级7班</v>
          </cell>
        </row>
        <row r="28">
          <cell r="B28" t="str">
            <v>朱倩</v>
          </cell>
          <cell r="C28" t="str">
            <v>女</v>
          </cell>
          <cell r="D28">
            <v>11</v>
          </cell>
          <cell r="E28" t="str">
            <v>汉族</v>
          </cell>
          <cell r="F28" t="str">
            <v>文昌市第三小学五年级3班</v>
          </cell>
        </row>
        <row r="29">
          <cell r="B29" t="str">
            <v>陈慰珈</v>
          </cell>
          <cell r="C29" t="str">
            <v>女</v>
          </cell>
          <cell r="D29">
            <v>12</v>
          </cell>
          <cell r="E29" t="str">
            <v>汉族</v>
          </cell>
          <cell r="F29" t="str">
            <v>文昌市树芳小学六年级3班</v>
          </cell>
        </row>
        <row r="30">
          <cell r="B30" t="str">
            <v>符芳欢</v>
          </cell>
          <cell r="C30" t="str">
            <v>女</v>
          </cell>
          <cell r="D30">
            <v>12</v>
          </cell>
          <cell r="E30" t="str">
            <v>汉族</v>
          </cell>
          <cell r="F30" t="str">
            <v>文昌市第五小学六年级1班</v>
          </cell>
        </row>
        <row r="31">
          <cell r="B31" t="str">
            <v>梁正博</v>
          </cell>
          <cell r="C31" t="str">
            <v>男</v>
          </cell>
          <cell r="D31">
            <v>11</v>
          </cell>
          <cell r="E31" t="str">
            <v>汉族</v>
          </cell>
          <cell r="F31" t="str">
            <v>文昌市第六小学五年级1班</v>
          </cell>
        </row>
        <row r="32">
          <cell r="B32" t="str">
            <v>何佳雨</v>
          </cell>
          <cell r="C32" t="str">
            <v>女</v>
          </cell>
          <cell r="D32">
            <v>12</v>
          </cell>
          <cell r="E32" t="str">
            <v>汉族</v>
          </cell>
          <cell r="F32" t="str">
            <v>文昌市文城中心小学六年级3班</v>
          </cell>
        </row>
        <row r="33">
          <cell r="B33" t="str">
            <v>符子怡</v>
          </cell>
          <cell r="C33" t="str">
            <v>女</v>
          </cell>
          <cell r="D33">
            <v>15</v>
          </cell>
          <cell r="E33" t="str">
            <v>汉族</v>
          </cell>
          <cell r="F33" t="str">
            <v>文昌市第三中学九年级2班</v>
          </cell>
        </row>
        <row r="34">
          <cell r="B34" t="str">
            <v>张大桓</v>
          </cell>
          <cell r="C34" t="str">
            <v>男</v>
          </cell>
          <cell r="D34">
            <v>16</v>
          </cell>
          <cell r="E34" t="str">
            <v>汉族</v>
          </cell>
          <cell r="F34" t="str">
            <v>文昌市头苑中心学校九年级1班</v>
          </cell>
        </row>
        <row r="35">
          <cell r="B35" t="str">
            <v>潘丹婷</v>
          </cell>
          <cell r="C35" t="str">
            <v>女</v>
          </cell>
          <cell r="D35">
            <v>16</v>
          </cell>
          <cell r="E35" t="str">
            <v>汉族</v>
          </cell>
          <cell r="F35" t="str">
            <v>文昌市北附中学高一年级2504班</v>
          </cell>
        </row>
        <row r="36">
          <cell r="B36" t="str">
            <v>韩桐光</v>
          </cell>
          <cell r="C36" t="str">
            <v>男</v>
          </cell>
          <cell r="D36">
            <v>15</v>
          </cell>
          <cell r="E36" t="str">
            <v>汉族</v>
          </cell>
          <cell r="F36" t="str">
            <v>文昌市文北中学九年级6班</v>
          </cell>
        </row>
        <row r="37">
          <cell r="B37" t="str">
            <v>黄娣</v>
          </cell>
          <cell r="C37" t="str">
            <v>女</v>
          </cell>
          <cell r="D37">
            <v>15</v>
          </cell>
          <cell r="E37" t="str">
            <v>汉族</v>
          </cell>
          <cell r="F37" t="str">
            <v>文昌市文东中学九年级1班</v>
          </cell>
        </row>
        <row r="38">
          <cell r="B38" t="str">
            <v>冯莹</v>
          </cell>
          <cell r="C38" t="str">
            <v>女</v>
          </cell>
          <cell r="D38">
            <v>12</v>
          </cell>
          <cell r="E38" t="str">
            <v>汉族</v>
          </cell>
          <cell r="F38" t="str">
            <v>文昌市东路中心小学六年级3班</v>
          </cell>
        </row>
        <row r="39">
          <cell r="B39" t="str">
            <v>苏运烽</v>
          </cell>
          <cell r="C39" t="str">
            <v>男</v>
          </cell>
          <cell r="D39">
            <v>15</v>
          </cell>
          <cell r="E39" t="str">
            <v>汉族</v>
          </cell>
          <cell r="F39" t="str">
            <v>文昌市罗峰中学九年级1班</v>
          </cell>
        </row>
        <row r="40">
          <cell r="B40" t="str">
            <v>许冰冰</v>
          </cell>
          <cell r="C40" t="str">
            <v>女</v>
          </cell>
          <cell r="D40">
            <v>12</v>
          </cell>
          <cell r="E40" t="str">
            <v>汉族</v>
          </cell>
          <cell r="F40" t="str">
            <v>文昌市抱罗中心小学六年级1班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郭仁超</v>
          </cell>
          <cell r="C5" t="str">
            <v>男</v>
          </cell>
          <cell r="D5" t="str">
            <v> 15 </v>
          </cell>
          <cell r="E5" t="str">
            <v>汉族</v>
          </cell>
          <cell r="F5" t="str">
            <v> 琼海市嘉积中学初三（1）班</v>
          </cell>
        </row>
        <row r="6">
          <cell r="B6" t="str">
            <v>陈书延</v>
          </cell>
          <cell r="C6" t="str">
            <v>男</v>
          </cell>
          <cell r="D6">
            <v>15</v>
          </cell>
          <cell r="E6" t="str">
            <v>汉族</v>
          </cell>
          <cell r="F6" t="str">
            <v> 琼海市嘉积中学初三（1）班</v>
          </cell>
        </row>
        <row r="7">
          <cell r="B7" t="str">
            <v>王甲乐</v>
          </cell>
          <cell r="C7" t="str">
            <v>男</v>
          </cell>
          <cell r="D7" t="str">
            <v> 16 </v>
          </cell>
          <cell r="E7" t="str">
            <v>汉族</v>
          </cell>
          <cell r="F7" t="str">
            <v>   琼海市嘉积中学高一（19）班 </v>
          </cell>
        </row>
        <row r="8">
          <cell r="B8" t="str">
            <v>梁  佳</v>
          </cell>
          <cell r="C8" t="str">
            <v>女</v>
          </cell>
          <cell r="D8">
            <v>17</v>
          </cell>
          <cell r="E8" t="str">
            <v>汉族</v>
          </cell>
          <cell r="F8" t="str">
            <v>琼海市嘉积中学高二（1）班</v>
          </cell>
        </row>
        <row r="9">
          <cell r="B9" t="str">
            <v>黎冠铭</v>
          </cell>
          <cell r="C9" t="str">
            <v>男</v>
          </cell>
          <cell r="D9">
            <v>17</v>
          </cell>
          <cell r="E9" t="str">
            <v>汉族</v>
          </cell>
          <cell r="F9" t="str">
            <v>琼海市嘉积中学高二（18）班</v>
          </cell>
        </row>
        <row r="10">
          <cell r="B10" t="str">
            <v>肖虹羽</v>
          </cell>
          <cell r="C10" t="str">
            <v>女</v>
          </cell>
          <cell r="D10">
            <v>17</v>
          </cell>
          <cell r="E10" t="str">
            <v>汉族</v>
          </cell>
          <cell r="F10" t="str">
            <v>琼海市嘉积中学高二（19）班</v>
          </cell>
        </row>
        <row r="11">
          <cell r="B11" t="str">
            <v>陈奕畅</v>
          </cell>
          <cell r="C11" t="str">
            <v>男</v>
          </cell>
          <cell r="D11" t="str">
            <v> 18 </v>
          </cell>
          <cell r="E11" t="str">
            <v>汉族</v>
          </cell>
          <cell r="F11" t="str">
            <v>海南省琼海市嘉积中学高三（1）班 </v>
          </cell>
        </row>
        <row r="12">
          <cell r="B12" t="str">
            <v>何京徽</v>
          </cell>
          <cell r="C12" t="str">
            <v>男</v>
          </cell>
          <cell r="D12" t="str">
            <v> 17 </v>
          </cell>
          <cell r="E12" t="str">
            <v>汉族</v>
          </cell>
          <cell r="F12" t="str">
            <v>海南省琼海市嘉积中学高三（1）班 </v>
          </cell>
        </row>
        <row r="13">
          <cell r="B13" t="str">
            <v>李 惠 </v>
          </cell>
          <cell r="C13" t="str">
            <v>女</v>
          </cell>
          <cell r="D13">
            <v>14</v>
          </cell>
          <cell r="E13" t="str">
            <v>汉族</v>
          </cell>
          <cell r="F13" t="str">
            <v>琼海市万泉中学 八年级（4）班 </v>
          </cell>
        </row>
        <row r="14">
          <cell r="B14" t="str">
            <v>杨浩珑</v>
          </cell>
          <cell r="C14" t="str">
            <v>男</v>
          </cell>
          <cell r="D14" t="str">
            <v> 12 </v>
          </cell>
          <cell r="E14" t="str">
            <v>汉族</v>
          </cell>
          <cell r="F14" t="str">
            <v>海南海淀外国语实验学校  六5班 </v>
          </cell>
        </row>
        <row r="15">
          <cell r="B15" t="str">
            <v>钟卓佑 </v>
          </cell>
          <cell r="C15" t="str">
            <v> 男 </v>
          </cell>
          <cell r="D15" t="str">
            <v> 12 </v>
          </cell>
          <cell r="E15" t="str">
            <v>汉族</v>
          </cell>
          <cell r="F15" t="str">
            <v>琼海市嘉积镇第一小学六（6）班 </v>
          </cell>
        </row>
        <row r="16">
          <cell r="B16" t="str">
            <v>李尚桃 </v>
          </cell>
          <cell r="C16" t="str">
            <v> 女 </v>
          </cell>
          <cell r="D16" t="str">
            <v> 14 </v>
          </cell>
          <cell r="E16" t="str">
            <v>汉族</v>
          </cell>
          <cell r="F16" t="str">
            <v>琼海市嘉积第二中学初二（8）班 </v>
          </cell>
        </row>
        <row r="17">
          <cell r="B17" t="str">
            <v>雷权靖</v>
          </cell>
          <cell r="C17" t="str">
            <v> 男 </v>
          </cell>
          <cell r="D17" t="str">
            <v> 17 </v>
          </cell>
          <cell r="E17" t="str">
            <v>汉族</v>
          </cell>
          <cell r="F17" t="str">
            <v>琼海市嘉积第二中学高二（1）班  </v>
          </cell>
        </row>
        <row r="18">
          <cell r="B18" t="str">
            <v>王国丽</v>
          </cell>
          <cell r="C18" t="str">
            <v>女</v>
          </cell>
          <cell r="D18">
            <v>17</v>
          </cell>
          <cell r="E18" t="str">
            <v>汉族</v>
          </cell>
          <cell r="F18" t="str">
            <v>琼海市嘉积第二中学高二（4）班</v>
          </cell>
        </row>
        <row r="19">
          <cell r="B19" t="str">
            <v>黎凡芸</v>
          </cell>
          <cell r="C19" t="str">
            <v>女</v>
          </cell>
          <cell r="D19">
            <v>17</v>
          </cell>
          <cell r="E19" t="str">
            <v>汉族</v>
          </cell>
          <cell r="F19" t="str">
            <v>琼海市嘉积第二中学高二（14）班</v>
          </cell>
        </row>
        <row r="20">
          <cell r="B20" t="str">
            <v>许芳萸</v>
          </cell>
          <cell r="C20" t="str">
            <v>女</v>
          </cell>
          <cell r="D20">
            <v>12</v>
          </cell>
          <cell r="E20" t="str">
            <v>汉族</v>
          </cell>
          <cell r="F20" t="str">
            <v>琼海市长坡镇中心学校  五年级（5）班 </v>
          </cell>
        </row>
        <row r="21">
          <cell r="B21" t="str">
            <v>庞芮佳 </v>
          </cell>
          <cell r="C21" t="str">
            <v> 女 </v>
          </cell>
          <cell r="D21" t="str">
            <v> 12 </v>
          </cell>
          <cell r="E21" t="str">
            <v>汉族</v>
          </cell>
          <cell r="F21" t="str">
            <v>琼海市阳江镇中心学校六年级4班 </v>
          </cell>
        </row>
        <row r="22">
          <cell r="B22" t="str">
            <v>王秀然 </v>
          </cell>
          <cell r="C22" t="str">
            <v> 女 </v>
          </cell>
          <cell r="D22">
            <v>12</v>
          </cell>
          <cell r="E22" t="str">
            <v>汉族</v>
          </cell>
          <cell r="F22" t="str">
            <v>琼海市博鳌镇中心学校六4班 </v>
          </cell>
        </row>
        <row r="23">
          <cell r="B23" t="str">
            <v>符琼文</v>
          </cell>
          <cell r="C23" t="str">
            <v>女</v>
          </cell>
          <cell r="D23">
            <v>15</v>
          </cell>
          <cell r="E23" t="str">
            <v>汉族</v>
          </cell>
          <cell r="F23" t="str">
            <v>琼海中学九年级（13）班</v>
          </cell>
        </row>
        <row r="24">
          <cell r="B24" t="str">
            <v>周致诚 </v>
          </cell>
          <cell r="C24" t="str">
            <v> 男 </v>
          </cell>
          <cell r="D24">
            <v>17</v>
          </cell>
          <cell r="E24" t="str">
            <v>汉族</v>
          </cell>
          <cell r="F24" t="str">
            <v>琼海中学高二（10）班 </v>
          </cell>
        </row>
        <row r="25">
          <cell r="B25" t="str">
            <v>符思怡</v>
          </cell>
          <cell r="C25" t="str">
            <v>女</v>
          </cell>
          <cell r="D25">
            <v>18</v>
          </cell>
          <cell r="E25" t="str">
            <v>汉族</v>
          </cell>
          <cell r="F25" t="str">
            <v>琼海中学高三（6）班</v>
          </cell>
        </row>
        <row r="26">
          <cell r="B26" t="str">
            <v>杨丽琳</v>
          </cell>
          <cell r="C26" t="str">
            <v>女</v>
          </cell>
          <cell r="D26">
            <v>18</v>
          </cell>
          <cell r="E26" t="str">
            <v>汉族</v>
          </cell>
          <cell r="F26" t="str">
            <v>琼海中学高三（9）班</v>
          </cell>
        </row>
        <row r="27">
          <cell r="B27" t="str">
            <v>李奕儒 </v>
          </cell>
          <cell r="C27" t="str">
            <v>男</v>
          </cell>
          <cell r="D27">
            <v>11</v>
          </cell>
          <cell r="E27" t="str">
            <v>汉族</v>
          </cell>
          <cell r="F27" t="str">
            <v> 琼海市潭门镇中心学校五年级（2）班</v>
          </cell>
        </row>
        <row r="28">
          <cell r="B28" t="str">
            <v>周子杨</v>
          </cell>
          <cell r="C28" t="str">
            <v>女</v>
          </cell>
          <cell r="D28">
            <v>15</v>
          </cell>
          <cell r="E28" t="str">
            <v>汉族</v>
          </cell>
          <cell r="F28" t="str">
            <v>琼海市塔洋中学九年级5班</v>
          </cell>
        </row>
        <row r="29">
          <cell r="B29" t="str">
            <v>庞沐岩</v>
          </cell>
          <cell r="C29" t="str">
            <v>男</v>
          </cell>
          <cell r="D29">
            <v>11</v>
          </cell>
          <cell r="E29" t="str">
            <v>汉族</v>
          </cell>
          <cell r="F29" t="str">
            <v>琼海市嘉积镇中心学校第三小学五（3）班</v>
          </cell>
        </row>
        <row r="30">
          <cell r="B30" t="str">
            <v>吴若松</v>
          </cell>
          <cell r="C30" t="str">
            <v>男</v>
          </cell>
          <cell r="D30">
            <v>14</v>
          </cell>
          <cell r="E30" t="str">
            <v>汉族</v>
          </cell>
          <cell r="F30" t="str">
            <v> 琼海市龙江华侨中学八年级（1）班</v>
          </cell>
        </row>
        <row r="31">
          <cell r="B31" t="str">
            <v>梁朝杰</v>
          </cell>
          <cell r="C31" t="str">
            <v> 男 </v>
          </cell>
          <cell r="D31">
            <v>15</v>
          </cell>
          <cell r="E31" t="str">
            <v>汉族</v>
          </cell>
          <cell r="F31" t="str">
            <v>琼海市大路中学九年级1班 </v>
          </cell>
        </row>
        <row r="32">
          <cell r="B32" t="str">
            <v>符贻奕</v>
          </cell>
          <cell r="C32" t="str">
            <v> 男 </v>
          </cell>
          <cell r="D32" t="str">
            <v> 17 </v>
          </cell>
          <cell r="E32" t="str">
            <v>汉族</v>
          </cell>
          <cell r="F32" t="str">
            <v>琼海市长坡中学高二1班 </v>
          </cell>
        </row>
        <row r="33">
          <cell r="B33" t="str">
            <v>李婷婷</v>
          </cell>
          <cell r="C33" t="str">
            <v>女</v>
          </cell>
          <cell r="D33">
            <v>15</v>
          </cell>
          <cell r="E33" t="str">
            <v>汉族</v>
          </cell>
          <cell r="F33" t="str">
            <v>琼海市长坡中学初三1班 </v>
          </cell>
        </row>
        <row r="34">
          <cell r="B34" t="str">
            <v>阮婧桐</v>
          </cell>
          <cell r="C34" t="str">
            <v> 女 </v>
          </cell>
          <cell r="D34">
            <v>12</v>
          </cell>
          <cell r="E34" t="str">
            <v>汉族</v>
          </cell>
          <cell r="F34" t="str">
            <v>琼海小学 六（6）班</v>
          </cell>
        </row>
        <row r="35">
          <cell r="B35" t="str">
            <v>张 乐 </v>
          </cell>
          <cell r="C35" t="str">
            <v>男</v>
          </cell>
          <cell r="D35">
            <v>11</v>
          </cell>
          <cell r="E35" t="str">
            <v>汉族</v>
          </cell>
          <cell r="F35" t="str">
            <v>琼海市实验小学六（9）班 </v>
          </cell>
        </row>
        <row r="36">
          <cell r="B36" t="str">
            <v>李雪瑜</v>
          </cell>
          <cell r="C36" t="str">
            <v> 女 </v>
          </cell>
          <cell r="D36">
            <v>18</v>
          </cell>
          <cell r="E36" t="str">
            <v>汉族</v>
          </cell>
          <cell r="F36" t="str">
            <v>琼海市华侨中学高三年级1班 </v>
          </cell>
        </row>
        <row r="37">
          <cell r="B37" t="str">
            <v>莫壮鸿</v>
          </cell>
          <cell r="C37" t="str">
            <v> 男 </v>
          </cell>
          <cell r="D37" t="str">
            <v> 15 </v>
          </cell>
          <cell r="E37" t="str">
            <v>汉族</v>
          </cell>
          <cell r="F37" t="str">
            <v>琼海市华侨中学九年级5班 </v>
          </cell>
        </row>
        <row r="38">
          <cell r="B38" t="str">
            <v>王素锦</v>
          </cell>
          <cell r="C38" t="str">
            <v>女</v>
          </cell>
          <cell r="D38">
            <v>12</v>
          </cell>
          <cell r="E38" t="str">
            <v>汉族</v>
          </cell>
          <cell r="F38" t="str">
            <v> 琼海市第一小学南堀校区六（6）班</v>
          </cell>
        </row>
        <row r="39">
          <cell r="B39" t="str">
            <v>何金玲</v>
          </cell>
          <cell r="C39" t="str">
            <v>女</v>
          </cell>
          <cell r="D39">
            <v>18</v>
          </cell>
          <cell r="E39" t="str">
            <v>汉族</v>
          </cell>
          <cell r="F39" t="str">
            <v>琼海市嘉积第三中学高三2班 </v>
          </cell>
        </row>
        <row r="40">
          <cell r="B40" t="str">
            <v>李香吟</v>
          </cell>
          <cell r="C40" t="str">
            <v>女</v>
          </cell>
          <cell r="D40">
            <v>15</v>
          </cell>
          <cell r="E40" t="str">
            <v>汉族</v>
          </cell>
          <cell r="F40" t="str">
            <v>琼海市嘉积第三中学初三5班</v>
          </cell>
        </row>
        <row r="41">
          <cell r="B41" t="str">
            <v>王昌育</v>
          </cell>
          <cell r="C41" t="str">
            <v>男</v>
          </cell>
          <cell r="D41">
            <v>18</v>
          </cell>
          <cell r="E41" t="str">
            <v>汉族</v>
          </cell>
          <cell r="F41" t="str">
            <v>琼海市海桂中学高三年级（30）班</v>
          </cell>
        </row>
        <row r="42">
          <cell r="B42" t="str">
            <v>郭哲槐</v>
          </cell>
          <cell r="C42" t="str">
            <v>男</v>
          </cell>
          <cell r="D42">
            <v>17</v>
          </cell>
          <cell r="E42" t="str">
            <v>汉族</v>
          </cell>
          <cell r="F42" t="str">
            <v>琼海市海桂中学高三年级（28）班</v>
          </cell>
        </row>
        <row r="43">
          <cell r="B43" t="str">
            <v>谢宗延</v>
          </cell>
          <cell r="C43" t="str">
            <v>男</v>
          </cell>
          <cell r="D43">
            <v>15</v>
          </cell>
          <cell r="E43" t="str">
            <v>汉族</v>
          </cell>
          <cell r="F43" t="str">
            <v>琼海市海桂中学初三年级（19）班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万宁市海南省三好学生花名册(1)"/>
    </sheetNames>
    <sheetDataSet>
      <sheetData sheetId="0">
        <row r="6">
          <cell r="B6" t="str">
            <v>马丁</v>
          </cell>
          <cell r="C6" t="str">
            <v>女</v>
          </cell>
          <cell r="D6">
            <v>17</v>
          </cell>
          <cell r="E6" t="str">
            <v>汉族</v>
          </cell>
          <cell r="F6" t="str">
            <v>北京师范大学万宁实验学校、高二（2）班</v>
          </cell>
        </row>
        <row r="7">
          <cell r="B7" t="str">
            <v>杨茁</v>
          </cell>
          <cell r="C7" t="str">
            <v>女</v>
          </cell>
          <cell r="D7">
            <v>17</v>
          </cell>
          <cell r="E7" t="str">
            <v>黎族</v>
          </cell>
          <cell r="F7" t="str">
            <v>北京师范大学万宁实验学校、高二（2）班</v>
          </cell>
        </row>
        <row r="8">
          <cell r="B8" t="str">
            <v>万松</v>
          </cell>
          <cell r="C8" t="str">
            <v>男</v>
          </cell>
          <cell r="D8">
            <v>16</v>
          </cell>
          <cell r="E8" t="str">
            <v>黎族</v>
          </cell>
          <cell r="F8" t="str">
            <v>北京师范大学万宁实验学校、高一（2）班</v>
          </cell>
        </row>
        <row r="9">
          <cell r="B9" t="str">
            <v>邓惟瑜</v>
          </cell>
          <cell r="C9" t="str">
            <v>女</v>
          </cell>
          <cell r="D9">
            <v>15</v>
          </cell>
          <cell r="E9" t="str">
            <v>汉族</v>
          </cell>
          <cell r="F9" t="str">
            <v>北京师范大学万宁实验学校、九年级（14）班</v>
          </cell>
        </row>
        <row r="10">
          <cell r="B10" t="str">
            <v>温桂怡</v>
          </cell>
          <cell r="C10" t="str">
            <v>女</v>
          </cell>
          <cell r="D10">
            <v>17</v>
          </cell>
          <cell r="E10" t="str">
            <v>汉族</v>
          </cell>
          <cell r="F10" t="str">
            <v>万宁市万宁中学、高二（2）班</v>
          </cell>
        </row>
        <row r="11">
          <cell r="B11" t="str">
            <v>何理琛</v>
          </cell>
          <cell r="C11" t="str">
            <v>男</v>
          </cell>
          <cell r="D11">
            <v>17</v>
          </cell>
          <cell r="E11" t="str">
            <v>汉族</v>
          </cell>
          <cell r="F11" t="str">
            <v>万宁市万宁中学、高三（1）班</v>
          </cell>
        </row>
        <row r="12">
          <cell r="B12" t="str">
            <v>吴挺拔</v>
          </cell>
          <cell r="C12" t="str">
            <v>男</v>
          </cell>
          <cell r="D12">
            <v>17</v>
          </cell>
          <cell r="E12" t="str">
            <v>汉族</v>
          </cell>
          <cell r="F12" t="str">
            <v>万宁市万宁中学、高三（1）班</v>
          </cell>
        </row>
        <row r="13">
          <cell r="B13" t="str">
            <v>黄珂馨</v>
          </cell>
          <cell r="C13" t="str">
            <v>女</v>
          </cell>
          <cell r="D13">
            <v>15</v>
          </cell>
          <cell r="E13" t="str">
            <v>黎族</v>
          </cell>
          <cell r="F13" t="str">
            <v>万宁市万宁中学、九年级（1）班</v>
          </cell>
        </row>
        <row r="14">
          <cell r="B14" t="str">
            <v>陈飒</v>
          </cell>
          <cell r="C14" t="str">
            <v>男</v>
          </cell>
          <cell r="D14">
            <v>17</v>
          </cell>
          <cell r="E14" t="str">
            <v>汉族</v>
          </cell>
          <cell r="F14" t="str">
            <v>万宁市第二中学、高三（7）班</v>
          </cell>
        </row>
        <row r="15">
          <cell r="B15" t="str">
            <v>李湘</v>
          </cell>
          <cell r="C15" t="str">
            <v>女</v>
          </cell>
          <cell r="D15">
            <v>18</v>
          </cell>
          <cell r="E15" t="str">
            <v>汉族</v>
          </cell>
          <cell r="F15" t="str">
            <v>万宁市第二中学、高三（2）班</v>
          </cell>
        </row>
        <row r="16">
          <cell r="B16" t="str">
            <v>祁倩雯</v>
          </cell>
          <cell r="C16" t="str">
            <v>女</v>
          </cell>
          <cell r="D16">
            <v>15</v>
          </cell>
          <cell r="E16" t="str">
            <v>汉族</v>
          </cell>
          <cell r="F16" t="str">
            <v>万宁市第二中学、九年级（1）班</v>
          </cell>
        </row>
        <row r="17">
          <cell r="B17" t="str">
            <v>钟敦亮</v>
          </cell>
          <cell r="C17" t="str">
            <v>男</v>
          </cell>
          <cell r="D17">
            <v>17</v>
          </cell>
          <cell r="E17" t="str">
            <v>汉族</v>
          </cell>
          <cell r="F17" t="str">
            <v>万宁市第三中学、高三（1）班</v>
          </cell>
        </row>
        <row r="18">
          <cell r="B18" t="str">
            <v>李才莲</v>
          </cell>
          <cell r="C18" t="str">
            <v>女</v>
          </cell>
          <cell r="D18">
            <v>19</v>
          </cell>
          <cell r="E18" t="str">
            <v>汉族</v>
          </cell>
          <cell r="F18" t="str">
            <v>万宁市民族中学、高三（1）班</v>
          </cell>
        </row>
        <row r="19">
          <cell r="B19" t="str">
            <v>杨其基</v>
          </cell>
          <cell r="C19" t="str">
            <v>男</v>
          </cell>
          <cell r="D19">
            <v>18</v>
          </cell>
          <cell r="E19" t="str">
            <v>汉族</v>
          </cell>
          <cell r="F19" t="str">
            <v>万宁市民族中学、高三（2）班</v>
          </cell>
        </row>
        <row r="20">
          <cell r="B20" t="str">
            <v>陈心秀</v>
          </cell>
          <cell r="C20" t="str">
            <v>女</v>
          </cell>
          <cell r="D20">
            <v>15</v>
          </cell>
          <cell r="E20" t="str">
            <v>黎族</v>
          </cell>
          <cell r="F20" t="str">
            <v>万宁市民族中学、九年级（1）班</v>
          </cell>
        </row>
        <row r="21">
          <cell r="B21" t="str">
            <v>吴廷国</v>
          </cell>
          <cell r="C21" t="str">
            <v>男</v>
          </cell>
          <cell r="D21">
            <v>17</v>
          </cell>
          <cell r="E21" t="str">
            <v>汉族</v>
          </cell>
          <cell r="F21" t="str">
            <v>万宁市大同中学、高三（3）班</v>
          </cell>
        </row>
        <row r="22">
          <cell r="B22" t="str">
            <v>吴佳浓</v>
          </cell>
          <cell r="C22" t="str">
            <v>女</v>
          </cell>
          <cell r="D22">
            <v>15</v>
          </cell>
          <cell r="E22" t="str">
            <v>汉族</v>
          </cell>
          <cell r="F22" t="str">
            <v>万宁市万城镇初级中学、九年级（3）班</v>
          </cell>
        </row>
        <row r="23">
          <cell r="B23" t="str">
            <v>张其昊</v>
          </cell>
          <cell r="C23" t="str">
            <v>男</v>
          </cell>
          <cell r="D23">
            <v>16</v>
          </cell>
          <cell r="E23" t="str">
            <v>汉族</v>
          </cell>
          <cell r="F23" t="str">
            <v>万宁市后安镇初级中学、九年级（2）班</v>
          </cell>
        </row>
        <row r="24">
          <cell r="B24" t="str">
            <v>周峻宇</v>
          </cell>
          <cell r="C24" t="str">
            <v>男</v>
          </cell>
          <cell r="D24">
            <v>15</v>
          </cell>
          <cell r="E24" t="str">
            <v>汉族</v>
          </cell>
          <cell r="F24" t="str">
            <v>万宁市兴隆第一中学、九年级（7）班</v>
          </cell>
        </row>
        <row r="25">
          <cell r="B25" t="str">
            <v>黄欣</v>
          </cell>
          <cell r="C25" t="str">
            <v>女</v>
          </cell>
          <cell r="D25">
            <v>16</v>
          </cell>
          <cell r="E25" t="str">
            <v>汉族</v>
          </cell>
          <cell r="F25" t="str">
            <v>万宁市新中初级中学、九年级（5班）</v>
          </cell>
        </row>
        <row r="26">
          <cell r="B26" t="str">
            <v>李传泓</v>
          </cell>
          <cell r="C26" t="str">
            <v>男</v>
          </cell>
          <cell r="D26">
            <v>15</v>
          </cell>
          <cell r="E26" t="str">
            <v>汉族</v>
          </cell>
          <cell r="F26" t="str">
            <v>万宁市思源实验学校、九年级（2）班</v>
          </cell>
        </row>
        <row r="27">
          <cell r="B27" t="str">
            <v>符靖童</v>
          </cell>
          <cell r="C27" t="str">
            <v>女</v>
          </cell>
          <cell r="D27">
            <v>14</v>
          </cell>
          <cell r="E27" t="str">
            <v>汉族</v>
          </cell>
          <cell r="F27" t="str">
            <v>万宁市龙滚华侨学校、九年级（1）班</v>
          </cell>
        </row>
        <row r="28">
          <cell r="B28" t="str">
            <v>林道顺</v>
          </cell>
          <cell r="C28" t="str">
            <v>男</v>
          </cell>
          <cell r="D28">
            <v>15</v>
          </cell>
          <cell r="E28" t="str">
            <v>黎族</v>
          </cell>
          <cell r="F28" t="str">
            <v>万宁市南桥学校、九年级（1）班</v>
          </cell>
        </row>
        <row r="29">
          <cell r="B29" t="str">
            <v>曾佳琪</v>
          </cell>
          <cell r="C29" t="str">
            <v>女</v>
          </cell>
          <cell r="D29">
            <v>15</v>
          </cell>
          <cell r="E29" t="str">
            <v>汉族</v>
          </cell>
          <cell r="F29" t="str">
            <v>万宁市东兴学校、九年级（1）班</v>
          </cell>
        </row>
        <row r="30">
          <cell r="B30" t="str">
            <v>杨菁宜</v>
          </cell>
          <cell r="C30" t="str">
            <v>女</v>
          </cell>
          <cell r="D30">
            <v>10</v>
          </cell>
          <cell r="E30" t="str">
            <v>汉族</v>
          </cell>
          <cell r="F30" t="str">
            <v>万宁市万城小学、五年级（6）班</v>
          </cell>
        </row>
        <row r="31">
          <cell r="B31" t="str">
            <v>王延延</v>
          </cell>
          <cell r="C31" t="str">
            <v>女</v>
          </cell>
          <cell r="D31">
            <v>12</v>
          </cell>
          <cell r="E31" t="str">
            <v>汉族</v>
          </cell>
          <cell r="F31" t="str">
            <v>万宁市第二小学、六年级（1）班</v>
          </cell>
        </row>
        <row r="32">
          <cell r="B32" t="str">
            <v>韩乔霖</v>
          </cell>
          <cell r="C32" t="str">
            <v>女</v>
          </cell>
          <cell r="D32">
            <v>11</v>
          </cell>
          <cell r="E32" t="str">
            <v>汉族</v>
          </cell>
          <cell r="F32" t="str">
            <v>万宁市第三小学、五年级（5）班</v>
          </cell>
        </row>
        <row r="33">
          <cell r="B33" t="str">
            <v>卢家印</v>
          </cell>
          <cell r="C33" t="str">
            <v>男</v>
          </cell>
          <cell r="D33">
            <v>11</v>
          </cell>
          <cell r="E33" t="str">
            <v>汉族</v>
          </cell>
          <cell r="F33" t="str">
            <v>万宁市第四小学、六年级（1）班</v>
          </cell>
        </row>
        <row r="34">
          <cell r="B34" t="str">
            <v>沈婧琪</v>
          </cell>
          <cell r="C34" t="str">
            <v>女</v>
          </cell>
          <cell r="D34">
            <v>12</v>
          </cell>
          <cell r="E34" t="str">
            <v>黎族</v>
          </cell>
          <cell r="F34" t="str">
            <v>万宁市后朗小学、六年级（3）班</v>
          </cell>
        </row>
        <row r="35">
          <cell r="B35" t="str">
            <v>欧阳紫萱</v>
          </cell>
          <cell r="C35" t="str">
            <v>女</v>
          </cell>
          <cell r="D35">
            <v>12</v>
          </cell>
          <cell r="E35" t="str">
            <v>汉族</v>
          </cell>
          <cell r="F35" t="str">
            <v>万宁市万城镇第一中心学校、六年级（8）班</v>
          </cell>
        </row>
        <row r="36">
          <cell r="B36" t="str">
            <v>陈政航</v>
          </cell>
          <cell r="C36" t="str">
            <v>男</v>
          </cell>
          <cell r="D36">
            <v>12</v>
          </cell>
          <cell r="E36" t="str">
            <v>汉族</v>
          </cell>
          <cell r="F36" t="str">
            <v>万宁市南林中心学校、六年级（3）班</v>
          </cell>
        </row>
        <row r="37">
          <cell r="B37" t="str">
            <v>杨冰冰</v>
          </cell>
          <cell r="C37" t="str">
            <v>女</v>
          </cell>
          <cell r="D37">
            <v>13</v>
          </cell>
          <cell r="E37" t="str">
            <v>汉族</v>
          </cell>
          <cell r="F37" t="str">
            <v>万宁长丰镇中心学校、六年级（3）班</v>
          </cell>
        </row>
        <row r="38">
          <cell r="B38" t="str">
            <v>蔡靖怡</v>
          </cell>
          <cell r="C38" t="str">
            <v>女</v>
          </cell>
          <cell r="D38">
            <v>12</v>
          </cell>
          <cell r="E38" t="str">
            <v>汉族</v>
          </cell>
          <cell r="F38" t="str">
            <v>万宁市和乐镇中心学校、六年级（3）班</v>
          </cell>
        </row>
        <row r="39">
          <cell r="B39" t="str">
            <v>文宠皓</v>
          </cell>
          <cell r="C39" t="str">
            <v>男</v>
          </cell>
          <cell r="D39">
            <v>11</v>
          </cell>
          <cell r="E39" t="str">
            <v>汉族</v>
          </cell>
          <cell r="F39" t="str">
            <v>万宁市后安镇中心学校、六年级（4）班</v>
          </cell>
        </row>
        <row r="40">
          <cell r="B40" t="str">
            <v>李小爱</v>
          </cell>
          <cell r="C40" t="str">
            <v>女</v>
          </cell>
          <cell r="D40">
            <v>11</v>
          </cell>
          <cell r="E40" t="str">
            <v>汉族</v>
          </cell>
          <cell r="F40" t="str">
            <v>万宁市兴隆中心学校、六年级（3）班</v>
          </cell>
        </row>
        <row r="41">
          <cell r="B41" t="str">
            <v>王瑞锋</v>
          </cell>
          <cell r="C41" t="str">
            <v>男</v>
          </cell>
          <cell r="D41">
            <v>12</v>
          </cell>
          <cell r="E41" t="str">
            <v>汉族</v>
          </cell>
          <cell r="F41" t="str">
            <v>万宁市大茂镇中心学校、六年级（2）班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B4" t="str">
            <v>刘杨菡</v>
          </cell>
          <cell r="C4" t="str">
            <v>女</v>
          </cell>
          <cell r="D4">
            <v>10</v>
          </cell>
          <cell r="E4" t="str">
            <v>黎族</v>
          </cell>
          <cell r="F4" t="str">
            <v>五指山市第一小学            五（2）班</v>
          </cell>
        </row>
        <row r="5">
          <cell r="B5" t="str">
            <v>黄钰</v>
          </cell>
          <cell r="C5" t="str">
            <v>女</v>
          </cell>
          <cell r="D5">
            <v>12</v>
          </cell>
          <cell r="E5" t="str">
            <v>黎族</v>
          </cell>
          <cell r="F5" t="str">
            <v>五指山市毛阳中心学校      六（3）班</v>
          </cell>
        </row>
        <row r="6">
          <cell r="B6" t="str">
            <v>王巧善</v>
          </cell>
          <cell r="C6" t="str">
            <v>男</v>
          </cell>
          <cell r="D6">
            <v>15</v>
          </cell>
          <cell r="E6" t="str">
            <v>黎族</v>
          </cell>
          <cell r="F6" t="str">
            <v>五指山市思源实验学校   九（8）班</v>
          </cell>
        </row>
        <row r="7">
          <cell r="B7" t="str">
            <v>郭美涵</v>
          </cell>
          <cell r="C7" t="str">
            <v>女</v>
          </cell>
          <cell r="D7">
            <v>15</v>
          </cell>
          <cell r="E7" t="str">
            <v>汉族</v>
          </cell>
          <cell r="F7" t="str">
            <v>五指山市五指山中学         九（8）班</v>
          </cell>
        </row>
        <row r="8">
          <cell r="B8" t="str">
            <v>王椰贤</v>
          </cell>
          <cell r="C8" t="str">
            <v>男</v>
          </cell>
          <cell r="D8">
            <v>18</v>
          </cell>
          <cell r="E8" t="str">
            <v>黎族</v>
          </cell>
          <cell r="F8" t="str">
            <v>五指山市五指山中学      高三（1）班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省三好"/>
      <sheetName val="省优秀干部"/>
      <sheetName val="Sheet3"/>
    </sheetNames>
    <sheetDataSet>
      <sheetData sheetId="0">
        <row r="4">
          <cell r="B4" t="str">
            <v>王颖</v>
          </cell>
          <cell r="C4" t="str">
            <v>女</v>
          </cell>
          <cell r="D4">
            <v>11</v>
          </cell>
          <cell r="E4" t="str">
            <v>汉族</v>
          </cell>
          <cell r="F4" t="str">
            <v>龙门镇中心学校五（2）班</v>
          </cell>
        </row>
        <row r="5">
          <cell r="B5" t="str">
            <v>王永清</v>
          </cell>
          <cell r="C5" t="str">
            <v>男</v>
          </cell>
          <cell r="D5">
            <v>11</v>
          </cell>
          <cell r="E5" t="str">
            <v>汉族</v>
          </cell>
          <cell r="F5" t="str">
            <v>定安县第二小学五年级（2）班</v>
          </cell>
        </row>
        <row r="6">
          <cell r="B6" t="str">
            <v>郑乃晨</v>
          </cell>
          <cell r="C6" t="str">
            <v>女</v>
          </cell>
          <cell r="D6">
            <v>12</v>
          </cell>
          <cell r="E6" t="str">
            <v>汉族</v>
          </cell>
          <cell r="F6" t="str">
            <v>定安县第一小学六（4）班</v>
          </cell>
        </row>
        <row r="7">
          <cell r="B7" t="str">
            <v>张欣</v>
          </cell>
          <cell r="C7" t="str">
            <v>女</v>
          </cell>
          <cell r="D7">
            <v>12</v>
          </cell>
          <cell r="E7" t="str">
            <v>汉族</v>
          </cell>
          <cell r="F7" t="str">
            <v>定安县岭口镇中心学校六（3）班</v>
          </cell>
        </row>
        <row r="8">
          <cell r="B8" t="str">
            <v>王晓爱</v>
          </cell>
          <cell r="C8" t="str">
            <v>女</v>
          </cell>
          <cell r="D8">
            <v>11</v>
          </cell>
          <cell r="E8" t="str">
            <v>汉族</v>
          </cell>
          <cell r="F8" t="str">
            <v>新竹镇中心学校五（1）班</v>
          </cell>
        </row>
        <row r="9">
          <cell r="B9" t="str">
            <v>吴淇</v>
          </cell>
          <cell r="C9" t="str">
            <v>女</v>
          </cell>
          <cell r="D9">
            <v>12</v>
          </cell>
          <cell r="E9" t="str">
            <v>汉族</v>
          </cell>
          <cell r="F9" t="str">
            <v>定安县第三小学六（4）班</v>
          </cell>
        </row>
        <row r="10">
          <cell r="B10" t="str">
            <v>王淋</v>
          </cell>
          <cell r="C10" t="str">
            <v>女</v>
          </cell>
          <cell r="D10">
            <v>15</v>
          </cell>
          <cell r="E10" t="str">
            <v>汉族</v>
          </cell>
          <cell r="F10" t="str">
            <v>定安县实验中学九1班</v>
          </cell>
        </row>
        <row r="11">
          <cell r="B11" t="str">
            <v>王子凌</v>
          </cell>
          <cell r="C11" t="str">
            <v>女</v>
          </cell>
          <cell r="D11">
            <v>15</v>
          </cell>
          <cell r="E11" t="str">
            <v>汉族</v>
          </cell>
          <cell r="F11" t="str">
            <v>定安县雷鸣初级中学九年级（2）班</v>
          </cell>
        </row>
        <row r="12">
          <cell r="B12" t="str">
            <v>洪锦腕</v>
          </cell>
          <cell r="C12" t="str">
            <v>女</v>
          </cell>
          <cell r="D12">
            <v>15</v>
          </cell>
          <cell r="E12" t="str">
            <v>汉族</v>
          </cell>
          <cell r="F12" t="str">
            <v>城南中学九年级（5）班</v>
          </cell>
        </row>
        <row r="13">
          <cell r="B13" t="str">
            <v>王首桦</v>
          </cell>
          <cell r="C13" t="str">
            <v>男</v>
          </cell>
          <cell r="D13">
            <v>14</v>
          </cell>
          <cell r="E13" t="str">
            <v>汉族</v>
          </cell>
          <cell r="F13" t="str">
            <v>定安中学八（1）班</v>
          </cell>
        </row>
        <row r="14">
          <cell r="B14" t="str">
            <v>陈荣轩</v>
          </cell>
          <cell r="C14" t="str">
            <v>男</v>
          </cell>
          <cell r="D14">
            <v>15</v>
          </cell>
          <cell r="E14" t="str">
            <v>汉族</v>
          </cell>
          <cell r="F14" t="str">
            <v>定安中学九（8）班</v>
          </cell>
        </row>
        <row r="15">
          <cell r="B15" t="str">
            <v>张成睿</v>
          </cell>
          <cell r="C15" t="str">
            <v>男</v>
          </cell>
          <cell r="D15">
            <v>15</v>
          </cell>
          <cell r="E15" t="str">
            <v>汉族</v>
          </cell>
          <cell r="F15" t="str">
            <v>定安县山高学校九年级一班</v>
          </cell>
        </row>
        <row r="16">
          <cell r="B16" t="str">
            <v>王绅</v>
          </cell>
          <cell r="C16" t="str">
            <v>男</v>
          </cell>
          <cell r="D16">
            <v>14</v>
          </cell>
          <cell r="E16" t="str">
            <v>汉族</v>
          </cell>
          <cell r="F16" t="str">
            <v>定安县仙沟思源实验学校 805班</v>
          </cell>
        </row>
        <row r="17">
          <cell r="B17" t="str">
            <v>梁荡</v>
          </cell>
          <cell r="C17" t="str">
            <v>男</v>
          </cell>
          <cell r="D17">
            <v>16</v>
          </cell>
          <cell r="E17" t="str">
            <v>汉族</v>
          </cell>
          <cell r="F17" t="str">
            <v>定安中学高一（1）班</v>
          </cell>
        </row>
        <row r="18">
          <cell r="B18" t="str">
            <v>吴淑钧</v>
          </cell>
          <cell r="C18" t="str">
            <v>男</v>
          </cell>
          <cell r="D18">
            <v>17</v>
          </cell>
          <cell r="E18" t="str">
            <v>汉族</v>
          </cell>
          <cell r="F18" t="str">
            <v>定安中学高二（3）班</v>
          </cell>
        </row>
        <row r="19">
          <cell r="B19" t="str">
            <v>周琪</v>
          </cell>
          <cell r="C19" t="str">
            <v>女</v>
          </cell>
          <cell r="D19">
            <v>17</v>
          </cell>
          <cell r="E19" t="str">
            <v>汉族</v>
          </cell>
          <cell r="F19" t="str">
            <v>定安中学高二（1）班</v>
          </cell>
        </row>
        <row r="20">
          <cell r="B20" t="str">
            <v>程叶</v>
          </cell>
          <cell r="C20" t="str">
            <v>女</v>
          </cell>
          <cell r="D20">
            <v>18</v>
          </cell>
          <cell r="E20" t="str">
            <v>汉族</v>
          </cell>
          <cell r="F20" t="str">
            <v>定安中学高三（5）班</v>
          </cell>
        </row>
        <row r="21">
          <cell r="B21" t="str">
            <v>莫洛</v>
          </cell>
          <cell r="C21" t="str">
            <v>男</v>
          </cell>
          <cell r="D21">
            <v>18</v>
          </cell>
          <cell r="E21" t="str">
            <v>汉族</v>
          </cell>
          <cell r="F21" t="str">
            <v>定安中学高三（6）班</v>
          </cell>
        </row>
        <row r="22">
          <cell r="B22" t="str">
            <v>胡书辉</v>
          </cell>
          <cell r="C22" t="str">
            <v>男</v>
          </cell>
          <cell r="D22">
            <v>16</v>
          </cell>
          <cell r="E22" t="str">
            <v>汉族</v>
          </cell>
          <cell r="F22" t="str">
            <v>定安县山高高级实验中学高二12班</v>
          </cell>
        </row>
        <row r="23">
          <cell r="B23" t="str">
            <v>王钟毅</v>
          </cell>
          <cell r="C23" t="str">
            <v>男</v>
          </cell>
          <cell r="D23">
            <v>18</v>
          </cell>
          <cell r="E23" t="str">
            <v>汉族</v>
          </cell>
          <cell r="F23" t="str">
            <v>定安县山高高级实验中学高三1班</v>
          </cell>
        </row>
        <row r="24">
          <cell r="B24" t="str">
            <v>沈巧菊</v>
          </cell>
          <cell r="C24" t="str">
            <v>女</v>
          </cell>
          <cell r="D24">
            <v>17</v>
          </cell>
          <cell r="E24" t="str">
            <v>汉族</v>
          </cell>
          <cell r="F24" t="str">
            <v>城南中学高二年级（3）班</v>
          </cell>
        </row>
        <row r="25">
          <cell r="B25" t="str">
            <v>黄恺</v>
          </cell>
          <cell r="C25" t="str">
            <v>女</v>
          </cell>
          <cell r="D25">
            <v>17</v>
          </cell>
          <cell r="E25" t="str">
            <v>汉族</v>
          </cell>
          <cell r="F25" t="str">
            <v>城南中学高三年级（1）班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B4" t="str">
            <v>曾淳</v>
          </cell>
          <cell r="C4" t="str">
            <v>男</v>
          </cell>
          <cell r="D4">
            <v>10</v>
          </cell>
          <cell r="E4" t="str">
            <v>汉族</v>
          </cell>
          <cell r="F4" t="str">
            <v>屯昌县向阳中心小学五（6）班</v>
          </cell>
        </row>
        <row r="5">
          <cell r="B5" t="str">
            <v>王道铎</v>
          </cell>
          <cell r="C5" t="str">
            <v>男</v>
          </cell>
          <cell r="D5">
            <v>11</v>
          </cell>
          <cell r="E5" t="str">
            <v>汉族</v>
          </cell>
          <cell r="F5" t="str">
            <v>屯昌县向阳中心小学四（5）班</v>
          </cell>
        </row>
        <row r="6">
          <cell r="B6" t="str">
            <v>林漪</v>
          </cell>
          <cell r="C6" t="str">
            <v>女</v>
          </cell>
          <cell r="D6">
            <v>12</v>
          </cell>
          <cell r="E6" t="str">
            <v>汉族</v>
          </cell>
          <cell r="F6" t="str">
            <v>屯昌县乌坡镇乌坡学校六（1）班</v>
          </cell>
        </row>
        <row r="7">
          <cell r="B7" t="str">
            <v>王乐萱</v>
          </cell>
          <cell r="C7" t="str">
            <v>女</v>
          </cell>
          <cell r="D7">
            <v>11</v>
          </cell>
          <cell r="E7" t="str">
            <v>汉族</v>
          </cell>
          <cell r="F7" t="str">
            <v>屯昌县屯昌小学五（1）班</v>
          </cell>
        </row>
        <row r="8">
          <cell r="B8" t="str">
            <v>周诗滨</v>
          </cell>
          <cell r="C8" t="str">
            <v>女</v>
          </cell>
          <cell r="D8">
            <v>12</v>
          </cell>
          <cell r="E8" t="str">
            <v>汉族</v>
          </cell>
          <cell r="F8" t="str">
            <v>屯昌县向阳中心小学六（6）班</v>
          </cell>
        </row>
        <row r="9">
          <cell r="B9" t="str">
            <v>何开铭</v>
          </cell>
          <cell r="C9" t="str">
            <v>男</v>
          </cell>
          <cell r="D9">
            <v>11</v>
          </cell>
          <cell r="E9" t="str">
            <v>汉族</v>
          </cell>
          <cell r="F9" t="str">
            <v>屯昌县向阳第二小学五（3）班</v>
          </cell>
        </row>
        <row r="10">
          <cell r="B10" t="str">
            <v>陈柃羽</v>
          </cell>
          <cell r="C10" t="str">
            <v>女</v>
          </cell>
          <cell r="D10">
            <v>15</v>
          </cell>
          <cell r="E10" t="str">
            <v>汉族</v>
          </cell>
          <cell r="F10" t="str">
            <v>海南屯昌思源实验中学九（1）班</v>
          </cell>
        </row>
        <row r="11">
          <cell r="B11" t="str">
            <v>陈明業</v>
          </cell>
          <cell r="C11" t="str">
            <v>男</v>
          </cell>
          <cell r="D11">
            <v>14</v>
          </cell>
          <cell r="E11" t="str">
            <v>汉族</v>
          </cell>
          <cell r="F11" t="str">
            <v>屯昌县红旗中学八（12）班</v>
          </cell>
        </row>
        <row r="12">
          <cell r="B12" t="str">
            <v>郑秉强</v>
          </cell>
          <cell r="C12" t="str">
            <v>男</v>
          </cell>
          <cell r="D12">
            <v>14</v>
          </cell>
          <cell r="E12" t="str">
            <v>黎族</v>
          </cell>
          <cell r="F12" t="str">
            <v>屯昌县屯昌中学八（1）班</v>
          </cell>
        </row>
        <row r="13">
          <cell r="B13" t="str">
            <v>周末</v>
          </cell>
          <cell r="C13" t="str">
            <v>女</v>
          </cell>
          <cell r="D13">
            <v>14</v>
          </cell>
          <cell r="E13" t="str">
            <v>汉族</v>
          </cell>
          <cell r="F13" t="str">
            <v>屯昌县屯昌中学八（1）班</v>
          </cell>
        </row>
        <row r="14">
          <cell r="B14" t="str">
            <v>王馨予</v>
          </cell>
          <cell r="C14" t="str">
            <v>女</v>
          </cell>
          <cell r="D14">
            <v>13</v>
          </cell>
          <cell r="E14" t="str">
            <v>汉族</v>
          </cell>
          <cell r="F14" t="str">
            <v>屯昌县屯昌中学七（6）班</v>
          </cell>
        </row>
        <row r="15">
          <cell r="B15" t="str">
            <v>高宗威</v>
          </cell>
          <cell r="C15" t="str">
            <v>男</v>
          </cell>
          <cell r="D15">
            <v>15</v>
          </cell>
          <cell r="E15" t="str">
            <v>汉族</v>
          </cell>
          <cell r="F15" t="str">
            <v>屯昌县红旗中学九（20）班</v>
          </cell>
        </row>
        <row r="16">
          <cell r="B16" t="str">
            <v>吴研成</v>
          </cell>
          <cell r="C16" t="str">
            <v>男</v>
          </cell>
          <cell r="D16">
            <v>17</v>
          </cell>
          <cell r="E16" t="str">
            <v>汉族</v>
          </cell>
          <cell r="F16" t="str">
            <v>屯昌县屯昌中学高二（10）班</v>
          </cell>
        </row>
        <row r="17">
          <cell r="B17" t="str">
            <v>郑婉婷</v>
          </cell>
          <cell r="C17" t="str">
            <v>女</v>
          </cell>
          <cell r="D17">
            <v>16</v>
          </cell>
          <cell r="E17" t="str">
            <v>汉族</v>
          </cell>
          <cell r="F17" t="str">
            <v>屯昌县屯城镇大同中学高二（9）班</v>
          </cell>
        </row>
        <row r="18">
          <cell r="B18" t="str">
            <v>王灿</v>
          </cell>
          <cell r="C18" t="str">
            <v>女</v>
          </cell>
          <cell r="D18">
            <v>16</v>
          </cell>
          <cell r="E18" t="str">
            <v>汉族</v>
          </cell>
          <cell r="F18" t="str">
            <v>海南屯昌思源实验中学高一（3）班</v>
          </cell>
        </row>
        <row r="19">
          <cell r="B19" t="str">
            <v>王菊瑛</v>
          </cell>
          <cell r="C19" t="str">
            <v>女</v>
          </cell>
          <cell r="D19">
            <v>17</v>
          </cell>
          <cell r="E19" t="str">
            <v>汉族</v>
          </cell>
          <cell r="F19" t="str">
            <v>屯昌县屯昌中学高二（6）班</v>
          </cell>
        </row>
        <row r="20">
          <cell r="B20" t="str">
            <v>廖宝师</v>
          </cell>
          <cell r="C20" t="str">
            <v>男</v>
          </cell>
          <cell r="D20">
            <v>16</v>
          </cell>
          <cell r="E20" t="str">
            <v>汉族</v>
          </cell>
          <cell r="F20" t="str">
            <v>海南屯昌思源实验中学高一（5）班</v>
          </cell>
        </row>
        <row r="21">
          <cell r="B21" t="str">
            <v>曾湘雅</v>
          </cell>
          <cell r="C21" t="str">
            <v>女</v>
          </cell>
          <cell r="D21">
            <v>17</v>
          </cell>
          <cell r="E21" t="str">
            <v>汉族</v>
          </cell>
          <cell r="F21" t="str">
            <v>海南屯昌思源实验中学高二（14）班</v>
          </cell>
        </row>
        <row r="22">
          <cell r="B22" t="str">
            <v>韦诗琪</v>
          </cell>
          <cell r="C22" t="str">
            <v>女</v>
          </cell>
          <cell r="D22">
            <v>16</v>
          </cell>
          <cell r="E22" t="str">
            <v>壮族</v>
          </cell>
          <cell r="F22" t="str">
            <v>屯昌县屯昌中学高一（1）班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3"/>
  <sheetViews>
    <sheetView tabSelected="1" workbookViewId="0">
      <selection activeCell="B7" sqref="B7:C7"/>
    </sheetView>
  </sheetViews>
  <sheetFormatPr defaultColWidth="9" defaultRowHeight="14.4"/>
  <cols>
    <col min="3" max="3" width="24.5555555555556" customWidth="1"/>
    <col min="4" max="4" width="12" customWidth="1"/>
    <col min="12" max="12" width="26.8888888888889" customWidth="1"/>
  </cols>
  <sheetData>
    <row r="1" ht="5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8" customHeight="1" spans="1:12">
      <c r="A2" s="2" t="s">
        <v>1</v>
      </c>
      <c r="B2" s="2" t="s">
        <v>2</v>
      </c>
      <c r="C2" s="2"/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/>
      <c r="J2" s="2"/>
      <c r="K2" s="2"/>
      <c r="L2" s="2"/>
    </row>
    <row r="3" ht="17.4" spans="1:12">
      <c r="A3" s="2">
        <v>1</v>
      </c>
      <c r="B3" s="3" t="s">
        <v>8</v>
      </c>
      <c r="C3" s="4"/>
      <c r="D3" s="2" t="str">
        <f>[1]三好学生!$B4</f>
        <v>鹿鸣轩</v>
      </c>
      <c r="E3" s="2" t="str">
        <f>[1]三好学生!$C4</f>
        <v>男</v>
      </c>
      <c r="F3" s="2">
        <f>[1]三好学生!$D4</f>
        <v>13</v>
      </c>
      <c r="G3" s="2" t="str">
        <f>[1]三好学生!$E4</f>
        <v>汉族</v>
      </c>
      <c r="H3" s="5" t="str">
        <f>[1]三好学生!$F4</f>
        <v>海南华侨中学八年级（26）班</v>
      </c>
      <c r="I3" s="5"/>
      <c r="J3" s="5"/>
      <c r="K3" s="5"/>
      <c r="L3" s="6"/>
    </row>
    <row r="4" ht="17.4" spans="1:12">
      <c r="A4" s="2">
        <v>2</v>
      </c>
      <c r="B4" s="7" t="s">
        <v>8</v>
      </c>
      <c r="C4" s="6"/>
      <c r="D4" s="2" t="str">
        <f>[1]三好学生!$B5</f>
        <v>汤帅</v>
      </c>
      <c r="E4" s="2" t="str">
        <f>[1]三好学生!$C5</f>
        <v>男</v>
      </c>
      <c r="F4" s="2">
        <f>[1]三好学生!$D5</f>
        <v>15</v>
      </c>
      <c r="G4" s="2" t="str">
        <f>[1]三好学生!$E5</f>
        <v>汉族</v>
      </c>
      <c r="H4" s="5" t="str">
        <f>[1]三好学生!$F5</f>
        <v>海南华侨中学九年级（5）班</v>
      </c>
      <c r="I4" s="5"/>
      <c r="J4" s="5"/>
      <c r="K4" s="5"/>
      <c r="L4" s="6"/>
    </row>
    <row r="5" ht="17.4" spans="1:12">
      <c r="A5" s="2">
        <v>3</v>
      </c>
      <c r="B5" s="7" t="s">
        <v>8</v>
      </c>
      <c r="C5" s="6"/>
      <c r="D5" s="2" t="str">
        <f>[1]三好学生!$B6</f>
        <v>张远天</v>
      </c>
      <c r="E5" s="2" t="str">
        <f>[1]三好学生!$C6</f>
        <v>男</v>
      </c>
      <c r="F5" s="2">
        <f>[1]三好学生!$D6</f>
        <v>16</v>
      </c>
      <c r="G5" s="2" t="str">
        <f>[1]三好学生!$E6</f>
        <v>汉族</v>
      </c>
      <c r="H5" s="5" t="str">
        <f>[1]三好学生!$F6</f>
        <v>海南华侨中学十年级（1）班</v>
      </c>
      <c r="I5" s="5"/>
      <c r="J5" s="5"/>
      <c r="K5" s="5"/>
      <c r="L5" s="6"/>
    </row>
    <row r="6" ht="17.4" spans="1:12">
      <c r="A6" s="2">
        <v>4</v>
      </c>
      <c r="B6" s="7" t="s">
        <v>8</v>
      </c>
      <c r="C6" s="6"/>
      <c r="D6" s="2" t="str">
        <f>[1]三好学生!$B7</f>
        <v>苏渤川</v>
      </c>
      <c r="E6" s="2" t="str">
        <f>[1]三好学生!$C7</f>
        <v>男</v>
      </c>
      <c r="F6" s="2">
        <f>[1]三好学生!$D7</f>
        <v>15</v>
      </c>
      <c r="G6" s="2" t="str">
        <f>[1]三好学生!$E7</f>
        <v>汉族</v>
      </c>
      <c r="H6" s="5" t="str">
        <f>[1]三好学生!$F7</f>
        <v>海南华侨中学十年级（2）班</v>
      </c>
      <c r="I6" s="5"/>
      <c r="J6" s="5"/>
      <c r="K6" s="5"/>
      <c r="L6" s="6"/>
    </row>
    <row r="7" ht="17.4" spans="1:12">
      <c r="A7" s="2">
        <v>5</v>
      </c>
      <c r="B7" s="7" t="s">
        <v>8</v>
      </c>
      <c r="C7" s="6"/>
      <c r="D7" s="2" t="str">
        <f>[1]三好学生!$B8</f>
        <v>苏钰茹</v>
      </c>
      <c r="E7" s="2" t="str">
        <f>[1]三好学生!$C8</f>
        <v>女</v>
      </c>
      <c r="F7" s="2">
        <f>[1]三好学生!$D8</f>
        <v>17</v>
      </c>
      <c r="G7" s="2" t="str">
        <f>[1]三好学生!$E8</f>
        <v>汉族</v>
      </c>
      <c r="H7" s="5" t="str">
        <f>[1]三好学生!$F8</f>
        <v>海南华侨中学十一年级（10）班</v>
      </c>
      <c r="I7" s="5"/>
      <c r="J7" s="5"/>
      <c r="K7" s="5"/>
      <c r="L7" s="6"/>
    </row>
    <row r="8" ht="17.4" spans="1:12">
      <c r="A8" s="2">
        <v>6</v>
      </c>
      <c r="B8" s="7" t="s">
        <v>8</v>
      </c>
      <c r="C8" s="6"/>
      <c r="D8" s="2" t="str">
        <f>[1]三好学生!$B9</f>
        <v>管凯琳</v>
      </c>
      <c r="E8" s="2" t="str">
        <f>[1]三好学生!$C9</f>
        <v>女</v>
      </c>
      <c r="F8" s="2">
        <f>[1]三好学生!$D9</f>
        <v>16</v>
      </c>
      <c r="G8" s="2" t="str">
        <f>[1]三好学生!$E9</f>
        <v>汉族</v>
      </c>
      <c r="H8" s="5" t="str">
        <f>[1]三好学生!$F9</f>
        <v>海南华侨中学十一年级（10）班</v>
      </c>
      <c r="I8" s="5"/>
      <c r="J8" s="5"/>
      <c r="K8" s="5"/>
      <c r="L8" s="6"/>
    </row>
    <row r="9" ht="17.4" spans="1:12">
      <c r="A9" s="2">
        <v>7</v>
      </c>
      <c r="B9" s="7" t="s">
        <v>8</v>
      </c>
      <c r="C9" s="6"/>
      <c r="D9" s="2" t="str">
        <f>[1]三好学生!$B10</f>
        <v>蔡珊珊</v>
      </c>
      <c r="E9" s="2" t="str">
        <f>[1]三好学生!$C10</f>
        <v>女</v>
      </c>
      <c r="F9" s="2">
        <f>[1]三好学生!$D10</f>
        <v>18</v>
      </c>
      <c r="G9" s="2" t="str">
        <f>[1]三好学生!$E10</f>
        <v>汉族</v>
      </c>
      <c r="H9" s="5" t="str">
        <f>[1]三好学生!$F10</f>
        <v>海南华侨中学十二年级（1）班</v>
      </c>
      <c r="I9" s="5"/>
      <c r="J9" s="5"/>
      <c r="K9" s="5"/>
      <c r="L9" s="6"/>
    </row>
    <row r="10" ht="17.4" spans="1:12">
      <c r="A10" s="2">
        <v>8</v>
      </c>
      <c r="B10" s="7" t="s">
        <v>8</v>
      </c>
      <c r="C10" s="6"/>
      <c r="D10" s="2" t="str">
        <f>[1]三好学生!$B11</f>
        <v>陈香颖</v>
      </c>
      <c r="E10" s="2" t="str">
        <f>[1]三好学生!$C11</f>
        <v>女</v>
      </c>
      <c r="F10" s="2">
        <f>[1]三好学生!$D11</f>
        <v>18</v>
      </c>
      <c r="G10" s="2" t="str">
        <f>[1]三好学生!$E11</f>
        <v>汉族</v>
      </c>
      <c r="H10" s="5" t="str">
        <f>[1]三好学生!$F11</f>
        <v>海南华侨中学十二年级（2）班</v>
      </c>
      <c r="I10" s="5"/>
      <c r="J10" s="5"/>
      <c r="K10" s="5"/>
      <c r="L10" s="6"/>
    </row>
    <row r="11" ht="17.4" spans="1:12">
      <c r="A11" s="2">
        <v>9</v>
      </c>
      <c r="B11" s="7" t="s">
        <v>8</v>
      </c>
      <c r="C11" s="6"/>
      <c r="D11" s="2" t="str">
        <f>[1]三好学生!$B12</f>
        <v>刘妍</v>
      </c>
      <c r="E11" s="2" t="str">
        <f>[1]三好学生!$C12</f>
        <v>女</v>
      </c>
      <c r="F11" s="2">
        <f>[1]三好学生!$D12</f>
        <v>14</v>
      </c>
      <c r="G11" s="2" t="str">
        <f>[1]三好学生!$E12</f>
        <v>汉族</v>
      </c>
      <c r="H11" s="5" t="str">
        <f>[1]三好学生!$F12</f>
        <v>海口市第一中学八年级致远班</v>
      </c>
      <c r="I11" s="5"/>
      <c r="J11" s="5"/>
      <c r="K11" s="5"/>
      <c r="L11" s="6"/>
    </row>
    <row r="12" ht="17.4" spans="1:12">
      <c r="A12" s="2">
        <v>10</v>
      </c>
      <c r="B12" s="7" t="s">
        <v>8</v>
      </c>
      <c r="C12" s="6"/>
      <c r="D12" s="2" t="str">
        <f>[1]三好学生!$B13</f>
        <v>龙纾语</v>
      </c>
      <c r="E12" s="2" t="str">
        <f>[1]三好学生!$C13</f>
        <v>女</v>
      </c>
      <c r="F12" s="2">
        <f>[1]三好学生!$D13</f>
        <v>15</v>
      </c>
      <c r="G12" s="2" t="str">
        <f>[1]三好学生!$E13</f>
        <v>汉族</v>
      </c>
      <c r="H12" s="5" t="str">
        <f>[1]三好学生!$F13</f>
        <v>海口市第一中学九年级9班</v>
      </c>
      <c r="I12" s="5"/>
      <c r="J12" s="5"/>
      <c r="K12" s="5"/>
      <c r="L12" s="6"/>
    </row>
    <row r="13" ht="17.4" spans="1:12">
      <c r="A13" s="2">
        <v>11</v>
      </c>
      <c r="B13" s="7" t="s">
        <v>8</v>
      </c>
      <c r="C13" s="6"/>
      <c r="D13" s="2" t="str">
        <f>[1]三好学生!$B14</f>
        <v>谭苇杭</v>
      </c>
      <c r="E13" s="2" t="str">
        <f>[1]三好学生!$C14</f>
        <v>男</v>
      </c>
      <c r="F13" s="2">
        <f>[1]三好学生!$D14</f>
        <v>14</v>
      </c>
      <c r="G13" s="2" t="str">
        <f>[1]三好学生!$E14</f>
        <v>汉族</v>
      </c>
      <c r="H13" s="5" t="str">
        <f>[1]三好学生!$F14</f>
        <v>海口市第一中学高一（1）班</v>
      </c>
      <c r="I13" s="5"/>
      <c r="J13" s="5"/>
      <c r="K13" s="5"/>
      <c r="L13" s="6"/>
    </row>
    <row r="14" ht="17.4" spans="1:12">
      <c r="A14" s="2">
        <v>12</v>
      </c>
      <c r="B14" s="7" t="s">
        <v>8</v>
      </c>
      <c r="C14" s="6"/>
      <c r="D14" s="2" t="str">
        <f>[1]三好学生!$B15</f>
        <v>贾知博</v>
      </c>
      <c r="E14" s="2" t="str">
        <f>[1]三好学生!$C15</f>
        <v>男</v>
      </c>
      <c r="F14" s="2">
        <f>[1]三好学生!$D15</f>
        <v>17</v>
      </c>
      <c r="G14" s="2" t="str">
        <f>[1]三好学生!$E15</f>
        <v>汉族</v>
      </c>
      <c r="H14" s="5" t="str">
        <f>[1]三好学生!$F15</f>
        <v>海口市第一中学高二（1）班</v>
      </c>
      <c r="I14" s="5"/>
      <c r="J14" s="5"/>
      <c r="K14" s="5"/>
      <c r="L14" s="6"/>
    </row>
    <row r="15" ht="17.4" spans="1:12">
      <c r="A15" s="2">
        <v>13</v>
      </c>
      <c r="B15" s="7" t="s">
        <v>8</v>
      </c>
      <c r="C15" s="6"/>
      <c r="D15" s="2" t="str">
        <f>[1]三好学生!$B16</f>
        <v>吴泓润</v>
      </c>
      <c r="E15" s="2" t="str">
        <f>[1]三好学生!$C16</f>
        <v>男</v>
      </c>
      <c r="F15" s="2">
        <f>[1]三好学生!$D16</f>
        <v>17</v>
      </c>
      <c r="G15" s="2" t="str">
        <f>[1]三好学生!$E16</f>
        <v>汉族</v>
      </c>
      <c r="H15" s="5" t="str">
        <f>[1]三好学生!$F16</f>
        <v>海口市第一中学高二（2）班</v>
      </c>
      <c r="I15" s="5"/>
      <c r="J15" s="5"/>
      <c r="K15" s="5"/>
      <c r="L15" s="6"/>
    </row>
    <row r="16" ht="17.4" spans="1:12">
      <c r="A16" s="2">
        <v>14</v>
      </c>
      <c r="B16" s="7" t="s">
        <v>8</v>
      </c>
      <c r="C16" s="6"/>
      <c r="D16" s="2" t="str">
        <f>[1]三好学生!$B17</f>
        <v>李佳宸</v>
      </c>
      <c r="E16" s="2" t="str">
        <f>[1]三好学生!$C17</f>
        <v>男</v>
      </c>
      <c r="F16" s="2">
        <f>[1]三好学生!$D17</f>
        <v>17</v>
      </c>
      <c r="G16" s="2" t="str">
        <f>[1]三好学生!$E17</f>
        <v>汉族</v>
      </c>
      <c r="H16" s="5" t="str">
        <f>[1]三好学生!$F17</f>
        <v>海口市第一中学高二（16）班</v>
      </c>
      <c r="I16" s="5"/>
      <c r="J16" s="5"/>
      <c r="K16" s="5"/>
      <c r="L16" s="6"/>
    </row>
    <row r="17" ht="17.4" spans="1:12">
      <c r="A17" s="2">
        <v>15</v>
      </c>
      <c r="B17" s="7" t="s">
        <v>8</v>
      </c>
      <c r="C17" s="6"/>
      <c r="D17" s="2" t="str">
        <f>[1]三好学生!$B18</f>
        <v>黄诗迪</v>
      </c>
      <c r="E17" s="2" t="str">
        <f>[1]三好学生!$C18</f>
        <v>女</v>
      </c>
      <c r="F17" s="2">
        <f>[1]三好学生!$D18</f>
        <v>18</v>
      </c>
      <c r="G17" s="2" t="str">
        <f>[1]三好学生!$E18</f>
        <v>汉族</v>
      </c>
      <c r="H17" s="5" t="str">
        <f>[1]三好学生!$F18</f>
        <v>海口市第一中学高三（1）班</v>
      </c>
      <c r="I17" s="5"/>
      <c r="J17" s="5"/>
      <c r="K17" s="5"/>
      <c r="L17" s="6"/>
    </row>
    <row r="18" ht="17.4" spans="1:12">
      <c r="A18" s="2">
        <v>16</v>
      </c>
      <c r="B18" s="7" t="s">
        <v>8</v>
      </c>
      <c r="C18" s="6"/>
      <c r="D18" s="2" t="str">
        <f>[1]三好学生!$B19</f>
        <v>陈冠屹</v>
      </c>
      <c r="E18" s="2" t="str">
        <f>[1]三好学生!$C19</f>
        <v>男</v>
      </c>
      <c r="F18" s="2">
        <f>[1]三好学生!$D19</f>
        <v>17</v>
      </c>
      <c r="G18" s="2" t="str">
        <f>[1]三好学生!$E19</f>
        <v>汉族</v>
      </c>
      <c r="H18" s="5" t="str">
        <f>[1]三好学生!$F19</f>
        <v>海口市第一中学高三（1）班</v>
      </c>
      <c r="I18" s="5"/>
      <c r="J18" s="5"/>
      <c r="K18" s="5"/>
      <c r="L18" s="6"/>
    </row>
    <row r="19" ht="17.4" spans="1:12">
      <c r="A19" s="2">
        <v>17</v>
      </c>
      <c r="B19" s="7" t="s">
        <v>8</v>
      </c>
      <c r="C19" s="6"/>
      <c r="D19" s="2" t="str">
        <f>[1]三好学生!$B20</f>
        <v>朱家宽</v>
      </c>
      <c r="E19" s="2" t="str">
        <f>[1]三好学生!$C20</f>
        <v>男</v>
      </c>
      <c r="F19" s="2">
        <v>14</v>
      </c>
      <c r="G19" s="2" t="str">
        <f>[1]三好学生!$E20</f>
        <v>汉族</v>
      </c>
      <c r="H19" s="5" t="str">
        <f>[1]三好学生!$F20</f>
        <v>海口市第一中学南海学校、八年级6班</v>
      </c>
      <c r="I19" s="5"/>
      <c r="J19" s="5"/>
      <c r="K19" s="5"/>
      <c r="L19" s="6"/>
    </row>
    <row r="20" ht="17.4" spans="1:12">
      <c r="A20" s="2">
        <v>18</v>
      </c>
      <c r="B20" s="7" t="s">
        <v>8</v>
      </c>
      <c r="C20" s="6"/>
      <c r="D20" s="2" t="str">
        <f>[1]三好学生!$B21</f>
        <v>梁言</v>
      </c>
      <c r="E20" s="2" t="str">
        <f>[1]三好学生!$C21</f>
        <v>女</v>
      </c>
      <c r="F20" s="2">
        <f>[1]三好学生!$D21</f>
        <v>15</v>
      </c>
      <c r="G20" s="2" t="str">
        <f>[1]三好学生!$E21</f>
        <v>汉族</v>
      </c>
      <c r="H20" s="5" t="str">
        <f>[1]三好学生!$F21</f>
        <v>海口实验中学九年级11班</v>
      </c>
      <c r="I20" s="5"/>
      <c r="J20" s="5"/>
      <c r="K20" s="5"/>
      <c r="L20" s="6"/>
    </row>
    <row r="21" ht="17.4" spans="1:12">
      <c r="A21" s="2">
        <v>19</v>
      </c>
      <c r="B21" s="7" t="s">
        <v>8</v>
      </c>
      <c r="C21" s="6"/>
      <c r="D21" s="2" t="str">
        <f>[1]三好学生!$B22</f>
        <v>冯子铭</v>
      </c>
      <c r="E21" s="2" t="str">
        <f>[1]三好学生!$C22</f>
        <v>男</v>
      </c>
      <c r="F21" s="2">
        <f>[1]三好学生!$D22</f>
        <v>18</v>
      </c>
      <c r="G21" s="2" t="str">
        <f>[1]三好学生!$E22</f>
        <v>汉族</v>
      </c>
      <c r="H21" s="5" t="str">
        <f>[1]三好学生!$F22</f>
        <v>海口实验中学高三6班</v>
      </c>
      <c r="I21" s="5"/>
      <c r="J21" s="5"/>
      <c r="K21" s="5"/>
      <c r="L21" s="6"/>
    </row>
    <row r="22" ht="17.4" spans="1:12">
      <c r="A22" s="2">
        <v>20</v>
      </c>
      <c r="B22" s="7" t="s">
        <v>8</v>
      </c>
      <c r="C22" s="6"/>
      <c r="D22" s="2" t="str">
        <f>[1]三好学生!$B23</f>
        <v>黄鑫辉</v>
      </c>
      <c r="E22" s="2" t="str">
        <f>[1]三好学生!$C23</f>
        <v>男</v>
      </c>
      <c r="F22" s="2">
        <f>[1]三好学生!$D23</f>
        <v>16</v>
      </c>
      <c r="G22" s="2" t="str">
        <f>[1]三好学生!$E23</f>
        <v>汉族</v>
      </c>
      <c r="H22" s="5" t="str">
        <f>[1]三好学生!$F23</f>
        <v>海口实验中学高二1班</v>
      </c>
      <c r="I22" s="5"/>
      <c r="J22" s="5"/>
      <c r="K22" s="5"/>
      <c r="L22" s="6"/>
    </row>
    <row r="23" ht="17.4" spans="1:12">
      <c r="A23" s="2">
        <v>21</v>
      </c>
      <c r="B23" s="7" t="s">
        <v>8</v>
      </c>
      <c r="C23" s="6"/>
      <c r="D23" s="2" t="str">
        <f>[1]三好学生!$B24</f>
        <v>伍沁琦</v>
      </c>
      <c r="E23" s="2" t="str">
        <f>[1]三好学生!$C24</f>
        <v>女</v>
      </c>
      <c r="F23" s="2">
        <f>[1]三好学生!$D24</f>
        <v>17</v>
      </c>
      <c r="G23" s="2" t="str">
        <f>[1]三好学生!$E24</f>
        <v>汉族</v>
      </c>
      <c r="H23" s="5" t="str">
        <f>[1]三好学生!$F24</f>
        <v>海口实验中学高二2班</v>
      </c>
      <c r="I23" s="5"/>
      <c r="J23" s="5"/>
      <c r="K23" s="5"/>
      <c r="L23" s="6"/>
    </row>
    <row r="24" ht="17.4" spans="1:12">
      <c r="A24" s="2">
        <v>22</v>
      </c>
      <c r="B24" s="7" t="s">
        <v>8</v>
      </c>
      <c r="C24" s="6"/>
      <c r="D24" s="2" t="str">
        <f>[1]三好学生!$B25</f>
        <v>宋雨羲</v>
      </c>
      <c r="E24" s="2" t="str">
        <f>[1]三好学生!$C25</f>
        <v>女</v>
      </c>
      <c r="F24" s="2">
        <f>[1]三好学生!$D25</f>
        <v>15</v>
      </c>
      <c r="G24" s="2" t="s">
        <v>9</v>
      </c>
      <c r="H24" s="5" t="str">
        <f>[1]三好学生!$F25</f>
        <v>海口市琼山中学510班</v>
      </c>
      <c r="I24" s="5"/>
      <c r="J24" s="5"/>
      <c r="K24" s="5"/>
      <c r="L24" s="6"/>
    </row>
    <row r="25" ht="17.4" spans="1:12">
      <c r="A25" s="2">
        <v>23</v>
      </c>
      <c r="B25" s="7" t="s">
        <v>8</v>
      </c>
      <c r="C25" s="6"/>
      <c r="D25" s="2" t="str">
        <f>[1]三好学生!$B26</f>
        <v>曾如媛</v>
      </c>
      <c r="E25" s="2" t="str">
        <f>[1]三好学生!$C26</f>
        <v>女</v>
      </c>
      <c r="F25" s="2">
        <f>[1]三好学生!$D26</f>
        <v>15</v>
      </c>
      <c r="G25" s="2" t="str">
        <f>[1]三好学生!$E26</f>
        <v>汉族</v>
      </c>
      <c r="H25" s="5" t="str">
        <f>[1]三好学生!$F26</f>
        <v>海口市琼山中学高一年级653班</v>
      </c>
      <c r="I25" s="5"/>
      <c r="J25" s="5"/>
      <c r="K25" s="5"/>
      <c r="L25" s="6"/>
    </row>
    <row r="26" ht="17.4" spans="1:12">
      <c r="A26" s="2">
        <v>24</v>
      </c>
      <c r="B26" s="7" t="s">
        <v>8</v>
      </c>
      <c r="C26" s="6"/>
      <c r="D26" s="2" t="str">
        <f>[1]三好学生!$B27</f>
        <v>吴晨曦</v>
      </c>
      <c r="E26" s="2" t="str">
        <f>[1]三好学生!$C27</f>
        <v>女</v>
      </c>
      <c r="F26" s="2">
        <f>[1]三好学生!$D27</f>
        <v>17</v>
      </c>
      <c r="G26" s="2" t="str">
        <f>[1]三好学生!$E27</f>
        <v>汉族</v>
      </c>
      <c r="H26" s="5" t="str">
        <f>[1]三好学生!$F27</f>
        <v>海口市琼山中学高二年级635班</v>
      </c>
      <c r="I26" s="5"/>
      <c r="J26" s="5"/>
      <c r="K26" s="5"/>
      <c r="L26" s="6"/>
    </row>
    <row r="27" ht="17.4" spans="1:12">
      <c r="A27" s="2">
        <v>25</v>
      </c>
      <c r="B27" s="7" t="s">
        <v>8</v>
      </c>
      <c r="C27" s="6"/>
      <c r="D27" s="2" t="str">
        <f>[1]三好学生!$B28</f>
        <v>李坤锦</v>
      </c>
      <c r="E27" s="2" t="str">
        <f>[1]三好学生!$C28</f>
        <v>男</v>
      </c>
      <c r="F27" s="2">
        <f>[1]三好学生!$D28</f>
        <v>17</v>
      </c>
      <c r="G27" s="2" t="str">
        <f>[1]三好学生!$E28</f>
        <v>汉族</v>
      </c>
      <c r="H27" s="5" t="str">
        <f>[1]三好学生!$F28</f>
        <v>海口市琼山中学高二年级633班</v>
      </c>
      <c r="I27" s="5"/>
      <c r="J27" s="5"/>
      <c r="K27" s="5"/>
      <c r="L27" s="6"/>
    </row>
    <row r="28" ht="17.4" spans="1:12">
      <c r="A28" s="2">
        <v>26</v>
      </c>
      <c r="B28" s="7" t="s">
        <v>8</v>
      </c>
      <c r="C28" s="6"/>
      <c r="D28" s="2" t="str">
        <f>[1]三好学生!$B29</f>
        <v>柏慧帝</v>
      </c>
      <c r="E28" s="2" t="str">
        <f>[1]三好学生!$C29</f>
        <v>男</v>
      </c>
      <c r="F28" s="2">
        <f>[1]三好学生!$D29</f>
        <v>17</v>
      </c>
      <c r="G28" s="2" t="str">
        <f>[1]三好学生!$E29</f>
        <v>汉族</v>
      </c>
      <c r="H28" s="5" t="str">
        <f>[1]三好学生!$F29</f>
        <v>海口市琼山中学高三年级613班</v>
      </c>
      <c r="I28" s="5"/>
      <c r="J28" s="5"/>
      <c r="K28" s="5"/>
      <c r="L28" s="6"/>
    </row>
    <row r="29" ht="17.4" spans="1:12">
      <c r="A29" s="2">
        <v>27</v>
      </c>
      <c r="B29" s="7" t="s">
        <v>8</v>
      </c>
      <c r="C29" s="6"/>
      <c r="D29" s="2" t="str">
        <f>[1]三好学生!$B30</f>
        <v>蔡以恒</v>
      </c>
      <c r="E29" s="2" t="str">
        <f>[1]三好学生!$C30</f>
        <v>男</v>
      </c>
      <c r="F29" s="2">
        <f>[1]三好学生!$D30</f>
        <v>17</v>
      </c>
      <c r="G29" s="2" t="str">
        <f>[1]三好学生!$E30</f>
        <v>汉族</v>
      </c>
      <c r="H29" s="5" t="str">
        <f>[1]三好学生!$F30</f>
        <v>海口市琼山中学高三年级616班</v>
      </c>
      <c r="I29" s="5"/>
      <c r="J29" s="5"/>
      <c r="K29" s="5"/>
      <c r="L29" s="6"/>
    </row>
    <row r="30" ht="17.4" spans="1:12">
      <c r="A30" s="2">
        <v>28</v>
      </c>
      <c r="B30" s="7" t="s">
        <v>8</v>
      </c>
      <c r="C30" s="6"/>
      <c r="D30" s="2" t="str">
        <f>[1]三好学生!$B31</f>
        <v>王裕晴</v>
      </c>
      <c r="E30" s="2" t="str">
        <f>[1]三好学生!$C31</f>
        <v>女</v>
      </c>
      <c r="F30" s="2">
        <f>[1]三好学生!$D31</f>
        <v>14</v>
      </c>
      <c r="G30" s="2" t="str">
        <f>[1]三好学生!$E31</f>
        <v>汉族</v>
      </c>
      <c r="H30" s="5" t="str">
        <f>[1]三好学生!$F31</f>
        <v>海口市第四中学八年级17班</v>
      </c>
      <c r="I30" s="5"/>
      <c r="J30" s="5"/>
      <c r="K30" s="5"/>
      <c r="L30" s="6"/>
    </row>
    <row r="31" ht="17.4" spans="1:12">
      <c r="A31" s="2">
        <v>29</v>
      </c>
      <c r="B31" s="7" t="s">
        <v>8</v>
      </c>
      <c r="C31" s="6"/>
      <c r="D31" s="2" t="str">
        <f>[1]三好学生!$B32</f>
        <v>庄子勤</v>
      </c>
      <c r="E31" s="2" t="str">
        <f>[1]三好学生!$C32</f>
        <v>女</v>
      </c>
      <c r="F31" s="2">
        <f>[1]三好学生!$D32</f>
        <v>16</v>
      </c>
      <c r="G31" s="2" t="str">
        <f>[1]三好学生!$E32</f>
        <v>汉族</v>
      </c>
      <c r="H31" s="5" t="str">
        <f>[1]三好学生!$F32</f>
        <v>海口市第四中学高一年级2班</v>
      </c>
      <c r="I31" s="5"/>
      <c r="J31" s="5"/>
      <c r="K31" s="5"/>
      <c r="L31" s="6"/>
    </row>
    <row r="32" ht="17.4" spans="1:12">
      <c r="A32" s="2">
        <v>30</v>
      </c>
      <c r="B32" s="7" t="s">
        <v>8</v>
      </c>
      <c r="C32" s="6"/>
      <c r="D32" s="2" t="str">
        <f>[1]三好学生!$B33</f>
        <v>袁博宇</v>
      </c>
      <c r="E32" s="2" t="str">
        <f>[1]三好学生!$C33</f>
        <v>男</v>
      </c>
      <c r="F32" s="2">
        <f>[1]三好学生!$D33</f>
        <v>16</v>
      </c>
      <c r="G32" s="2" t="str">
        <f>[1]三好学生!$E33</f>
        <v>汉族</v>
      </c>
      <c r="H32" s="5" t="str">
        <f>[1]三好学生!$F33</f>
        <v>海口市第四中学高二年级2班</v>
      </c>
      <c r="I32" s="5"/>
      <c r="J32" s="5"/>
      <c r="K32" s="5"/>
      <c r="L32" s="6"/>
    </row>
    <row r="33" ht="17.4" spans="1:12">
      <c r="A33" s="2">
        <v>31</v>
      </c>
      <c r="B33" s="7" t="s">
        <v>8</v>
      </c>
      <c r="C33" s="6"/>
      <c r="D33" s="2" t="str">
        <f>[1]三好学生!$B34</f>
        <v>史震琳</v>
      </c>
      <c r="E33" s="2" t="str">
        <f>[1]三好学生!$C34</f>
        <v>男</v>
      </c>
      <c r="F33" s="2">
        <f>[1]三好学生!$D34</f>
        <v>18</v>
      </c>
      <c r="G33" s="2" t="str">
        <f>[1]三好学生!$E34</f>
        <v>汉族</v>
      </c>
      <c r="H33" s="5" t="str">
        <f>[1]三好学生!$F34</f>
        <v>海口市第四中学高三年级1班</v>
      </c>
      <c r="I33" s="5"/>
      <c r="J33" s="5"/>
      <c r="K33" s="5"/>
      <c r="L33" s="6"/>
    </row>
    <row r="34" ht="17.4" spans="1:12">
      <c r="A34" s="2">
        <v>32</v>
      </c>
      <c r="B34" s="7" t="s">
        <v>8</v>
      </c>
      <c r="C34" s="6"/>
      <c r="D34" s="2" t="str">
        <f>[1]三好学生!$B35</f>
        <v>张铭朔</v>
      </c>
      <c r="E34" s="2" t="str">
        <f>[1]三好学生!$C35</f>
        <v>男</v>
      </c>
      <c r="F34" s="2">
        <f>[1]三好学生!$D35</f>
        <v>12</v>
      </c>
      <c r="G34" s="2" t="str">
        <f>[1]三好学生!$E35</f>
        <v>汉族</v>
      </c>
      <c r="H34" s="5" t="str">
        <f>[1]三好学生!$F35</f>
        <v>北京师范大学海口附属学校六年级4班</v>
      </c>
      <c r="I34" s="5"/>
      <c r="J34" s="5"/>
      <c r="K34" s="5"/>
      <c r="L34" s="6"/>
    </row>
    <row r="35" ht="17.4" spans="1:12">
      <c r="A35" s="2">
        <v>33</v>
      </c>
      <c r="B35" s="7" t="s">
        <v>8</v>
      </c>
      <c r="C35" s="6"/>
      <c r="D35" s="2" t="str">
        <f>[1]三好学生!$B36</f>
        <v>刘晋瑜</v>
      </c>
      <c r="E35" s="2" t="str">
        <f>[1]三好学生!$C36</f>
        <v>男</v>
      </c>
      <c r="F35" s="2">
        <f>[1]三好学生!$D36</f>
        <v>14</v>
      </c>
      <c r="G35" s="2" t="str">
        <f>[1]三好学生!$E36</f>
        <v>汉族</v>
      </c>
      <c r="H35" s="5" t="str">
        <f>[1]三好学生!$F36</f>
        <v>北京师范大学海口附属学校八年级17班</v>
      </c>
      <c r="I35" s="5"/>
      <c r="J35" s="5"/>
      <c r="K35" s="5"/>
      <c r="L35" s="6"/>
    </row>
    <row r="36" ht="17.4" spans="1:12">
      <c r="A36" s="2">
        <v>34</v>
      </c>
      <c r="B36" s="7" t="s">
        <v>8</v>
      </c>
      <c r="C36" s="6"/>
      <c r="D36" s="2" t="str">
        <f>[1]三好学生!$B37</f>
        <v>牛宇轩</v>
      </c>
      <c r="E36" s="2" t="str">
        <f>[1]三好学生!$C37</f>
        <v>男</v>
      </c>
      <c r="F36" s="2">
        <f>[1]三好学生!$D37</f>
        <v>15</v>
      </c>
      <c r="G36" s="2" t="str">
        <f>[1]三好学生!$E37</f>
        <v>满族</v>
      </c>
      <c r="H36" s="5" t="str">
        <f>[1]三好学生!$F37</f>
        <v>北京师范大学海口附属学校高一1班</v>
      </c>
      <c r="I36" s="5"/>
      <c r="J36" s="5"/>
      <c r="K36" s="5"/>
      <c r="L36" s="6"/>
    </row>
    <row r="37" ht="17.4" spans="1:12">
      <c r="A37" s="2">
        <v>35</v>
      </c>
      <c r="B37" s="7" t="s">
        <v>8</v>
      </c>
      <c r="C37" s="6"/>
      <c r="D37" s="2" t="str">
        <f>[1]三好学生!$B38</f>
        <v>苗轩诚</v>
      </c>
      <c r="E37" s="2" t="str">
        <f>[1]三好学生!$C38</f>
        <v>男</v>
      </c>
      <c r="F37" s="2">
        <f>[1]三好学生!$D38</f>
        <v>17</v>
      </c>
      <c r="G37" s="2" t="str">
        <f>[1]三好学生!$E38</f>
        <v>汉族</v>
      </c>
      <c r="H37" s="5" t="str">
        <f>[1]三好学生!$F38</f>
        <v>北京师范大学海口附属学校高二1班</v>
      </c>
      <c r="I37" s="5"/>
      <c r="J37" s="5"/>
      <c r="K37" s="5"/>
      <c r="L37" s="6"/>
    </row>
    <row r="38" ht="17.4" spans="1:12">
      <c r="A38" s="2">
        <v>36</v>
      </c>
      <c r="B38" s="7" t="s">
        <v>8</v>
      </c>
      <c r="C38" s="6"/>
      <c r="D38" s="2" t="str">
        <f>[1]三好学生!$B39</f>
        <v>吴铭萨</v>
      </c>
      <c r="E38" s="2" t="str">
        <f>[1]三好学生!$C39</f>
        <v>男</v>
      </c>
      <c r="F38" s="2">
        <f>[1]三好学生!$D39</f>
        <v>18</v>
      </c>
      <c r="G38" s="2" t="str">
        <f>[1]三好学生!$E39</f>
        <v>汉族</v>
      </c>
      <c r="H38" s="5" t="str">
        <f>[1]三好学生!$F39</f>
        <v>北京师范大学海口附属学校高三1班</v>
      </c>
      <c r="I38" s="5"/>
      <c r="J38" s="5"/>
      <c r="K38" s="5"/>
      <c r="L38" s="6"/>
    </row>
    <row r="39" ht="17.4" spans="1:12">
      <c r="A39" s="2">
        <v>37</v>
      </c>
      <c r="B39" s="7" t="s">
        <v>8</v>
      </c>
      <c r="C39" s="6"/>
      <c r="D39" s="2" t="str">
        <f>[1]三好学生!$B40</f>
        <v>王艺萌</v>
      </c>
      <c r="E39" s="2" t="str">
        <f>[1]三好学生!$C40</f>
        <v>女</v>
      </c>
      <c r="F39" s="2">
        <f>[1]三好学生!$D40</f>
        <v>18</v>
      </c>
      <c r="G39" s="2" t="str">
        <f>[1]三好学生!$E40</f>
        <v>汉族</v>
      </c>
      <c r="H39" s="5" t="str">
        <f>[1]三好学生!$F40</f>
        <v>北京师范大学海口附属学校高三1班</v>
      </c>
      <c r="I39" s="5"/>
      <c r="J39" s="5"/>
      <c r="K39" s="5"/>
      <c r="L39" s="6"/>
    </row>
    <row r="40" ht="17.4" spans="1:12">
      <c r="A40" s="2">
        <v>38</v>
      </c>
      <c r="B40" s="7" t="s">
        <v>8</v>
      </c>
      <c r="C40" s="6"/>
      <c r="D40" s="2" t="str">
        <f>[1]三好学生!$B41</f>
        <v>吴易灿</v>
      </c>
      <c r="E40" s="2" t="str">
        <f>[1]三好学生!$C41</f>
        <v>女</v>
      </c>
      <c r="F40" s="2">
        <f>[1]三好学生!$D41</f>
        <v>15</v>
      </c>
      <c r="G40" s="2" t="str">
        <f>[1]三好学生!$E41</f>
        <v>汉族</v>
      </c>
      <c r="H40" s="5" t="str">
        <f>[1]三好学生!$F41</f>
        <v>海口市第二中学初二10班</v>
      </c>
      <c r="I40" s="5"/>
      <c r="J40" s="5"/>
      <c r="K40" s="5"/>
      <c r="L40" s="6"/>
    </row>
    <row r="41" ht="17.4" spans="1:12">
      <c r="A41" s="2">
        <v>39</v>
      </c>
      <c r="B41" s="7" t="s">
        <v>8</v>
      </c>
      <c r="C41" s="6"/>
      <c r="D41" s="2" t="str">
        <f>[1]三好学生!$B42</f>
        <v>林存珲</v>
      </c>
      <c r="E41" s="2" t="str">
        <f>[1]三好学生!$C42</f>
        <v>男</v>
      </c>
      <c r="F41" s="2">
        <f>[1]三好学生!$D42</f>
        <v>17</v>
      </c>
      <c r="G41" s="2" t="str">
        <f>[1]三好学生!$E42</f>
        <v>汉族</v>
      </c>
      <c r="H41" s="5" t="str">
        <f>[1]三好学生!$F42</f>
        <v>海口市第二中学高二17班</v>
      </c>
      <c r="I41" s="5"/>
      <c r="J41" s="5"/>
      <c r="K41" s="5"/>
      <c r="L41" s="6"/>
    </row>
    <row r="42" ht="17.4" spans="1:12">
      <c r="A42" s="2">
        <v>40</v>
      </c>
      <c r="B42" s="7" t="s">
        <v>8</v>
      </c>
      <c r="C42" s="6"/>
      <c r="D42" s="2" t="str">
        <f>[1]三好学生!$B43</f>
        <v>王怡欣</v>
      </c>
      <c r="E42" s="2" t="str">
        <f>[1]三好学生!$C43</f>
        <v>女</v>
      </c>
      <c r="F42" s="2">
        <f>[1]三好学生!$D43</f>
        <v>17</v>
      </c>
      <c r="G42" s="2" t="str">
        <f>[1]三好学生!$E43</f>
        <v>汉族</v>
      </c>
      <c r="H42" s="5" t="str">
        <f>[1]三好学生!$F43</f>
        <v>海口市第二中学高二6班</v>
      </c>
      <c r="I42" s="5"/>
      <c r="J42" s="5"/>
      <c r="K42" s="5"/>
      <c r="L42" s="6"/>
    </row>
    <row r="43" ht="17.4" spans="1:12">
      <c r="A43" s="2">
        <v>41</v>
      </c>
      <c r="B43" s="7" t="s">
        <v>8</v>
      </c>
      <c r="C43" s="6"/>
      <c r="D43" s="2" t="str">
        <f>[1]三好学生!$B44</f>
        <v>李芊芊</v>
      </c>
      <c r="E43" s="2" t="str">
        <f>[1]三好学生!$C44</f>
        <v>女</v>
      </c>
      <c r="F43" s="2">
        <f>[1]三好学生!$D44</f>
        <v>18</v>
      </c>
      <c r="G43" s="2" t="str">
        <f>[1]三好学生!$E44</f>
        <v>汉族</v>
      </c>
      <c r="H43" s="5" t="str">
        <f>[1]三好学生!$F44</f>
        <v>海口市第二中学高三18班</v>
      </c>
      <c r="I43" s="5"/>
      <c r="J43" s="5"/>
      <c r="K43" s="5"/>
      <c r="L43" s="6"/>
    </row>
    <row r="44" ht="17.4" spans="1:12">
      <c r="A44" s="2">
        <v>42</v>
      </c>
      <c r="B44" s="7" t="s">
        <v>8</v>
      </c>
      <c r="C44" s="6"/>
      <c r="D44" s="2" t="str">
        <f>[1]三好学生!$B45</f>
        <v>高欣雨</v>
      </c>
      <c r="E44" s="2" t="str">
        <f>[1]三好学生!$C45</f>
        <v>女</v>
      </c>
      <c r="F44" s="2">
        <f>[1]三好学生!$D45</f>
        <v>15</v>
      </c>
      <c r="G44" s="2" t="str">
        <f>[1]三好学生!$E45</f>
        <v>汉族</v>
      </c>
      <c r="H44" s="5" t="str">
        <f>[1]三好学生!$F45</f>
        <v>海口市长流中学初三2班</v>
      </c>
      <c r="I44" s="5"/>
      <c r="J44" s="5"/>
      <c r="K44" s="5"/>
      <c r="L44" s="6"/>
    </row>
    <row r="45" ht="17.4" spans="1:12">
      <c r="A45" s="2">
        <v>43</v>
      </c>
      <c r="B45" s="7" t="s">
        <v>8</v>
      </c>
      <c r="C45" s="6"/>
      <c r="D45" s="2" t="str">
        <f>[1]三好学生!$B46</f>
        <v>叶理坤</v>
      </c>
      <c r="E45" s="2" t="str">
        <f>[1]三好学生!$C46</f>
        <v>男</v>
      </c>
      <c r="F45" s="2">
        <f>[1]三好学生!$D46</f>
        <v>16</v>
      </c>
      <c r="G45" s="2" t="str">
        <f>[1]三好学生!$E46</f>
        <v>汉族</v>
      </c>
      <c r="H45" s="5" t="str">
        <f>[1]三好学生!$F46</f>
        <v>海口市长流中学高二1班</v>
      </c>
      <c r="I45" s="5"/>
      <c r="J45" s="5"/>
      <c r="K45" s="5"/>
      <c r="L45" s="6"/>
    </row>
    <row r="46" ht="17.4" spans="1:12">
      <c r="A46" s="2">
        <v>44</v>
      </c>
      <c r="B46" s="7" t="s">
        <v>8</v>
      </c>
      <c r="C46" s="6"/>
      <c r="D46" s="2" t="str">
        <f>[1]三好学生!$B47</f>
        <v>陈佳欣</v>
      </c>
      <c r="E46" s="2" t="str">
        <f>[1]三好学生!$C47</f>
        <v>女</v>
      </c>
      <c r="F46" s="2">
        <f>[1]三好学生!$D47</f>
        <v>17</v>
      </c>
      <c r="G46" s="2" t="str">
        <f>[1]三好学生!$E47</f>
        <v>汉族</v>
      </c>
      <c r="H46" s="5" t="str">
        <f>[1]三好学生!$F47</f>
        <v>海口市长流中学高三3班</v>
      </c>
      <c r="I46" s="5"/>
      <c r="J46" s="5"/>
      <c r="K46" s="5"/>
      <c r="L46" s="6"/>
    </row>
    <row r="47" ht="17.4" spans="1:12">
      <c r="A47" s="2">
        <v>45</v>
      </c>
      <c r="B47" s="7" t="s">
        <v>8</v>
      </c>
      <c r="C47" s="6"/>
      <c r="D47" s="2" t="str">
        <f>[1]三好学生!$B48</f>
        <v>王子简</v>
      </c>
      <c r="E47" s="2" t="str">
        <f>[1]三好学生!$C48</f>
        <v>女</v>
      </c>
      <c r="F47" s="2">
        <f>[1]三好学生!$D48</f>
        <v>14</v>
      </c>
      <c r="G47" s="2" t="str">
        <f>[1]三好学生!$E48</f>
        <v>汉族</v>
      </c>
      <c r="H47" s="5" t="str">
        <f>[1]三好学生!$F48</f>
        <v>海口海港学校 九年级4班</v>
      </c>
      <c r="I47" s="5"/>
      <c r="J47" s="5"/>
      <c r="K47" s="5"/>
      <c r="L47" s="6"/>
    </row>
    <row r="48" ht="17.4" spans="1:12">
      <c r="A48" s="2">
        <v>46</v>
      </c>
      <c r="B48" s="7" t="s">
        <v>8</v>
      </c>
      <c r="C48" s="6"/>
      <c r="D48" s="2" t="str">
        <f>[1]三好学生!$B49</f>
        <v>沈帅澎</v>
      </c>
      <c r="E48" s="2" t="str">
        <f>[1]三好学生!$C49</f>
        <v>男</v>
      </c>
      <c r="F48" s="2">
        <f>[1]三好学生!$D49</f>
        <v>15</v>
      </c>
      <c r="G48" s="2" t="str">
        <f>[1]三好学生!$E49</f>
        <v>汉族</v>
      </c>
      <c r="H48" s="5" t="str">
        <f>[1]三好学生!$F49</f>
        <v>海口海港学校 高一年级5班</v>
      </c>
      <c r="I48" s="5"/>
      <c r="J48" s="5"/>
      <c r="K48" s="5"/>
      <c r="L48" s="6"/>
    </row>
    <row r="49" ht="17.4" spans="1:12">
      <c r="A49" s="2">
        <v>47</v>
      </c>
      <c r="B49" s="7" t="s">
        <v>8</v>
      </c>
      <c r="C49" s="6"/>
      <c r="D49" s="2" t="str">
        <f>[1]三好学生!$B50</f>
        <v>蔡欣晖</v>
      </c>
      <c r="E49" s="2" t="str">
        <f>[1]三好学生!$C50</f>
        <v>女</v>
      </c>
      <c r="F49" s="2">
        <f>[1]三好学生!$D50</f>
        <v>17</v>
      </c>
      <c r="G49" s="2" t="str">
        <f>[1]三好学生!$E50</f>
        <v>汉族</v>
      </c>
      <c r="H49" s="5" t="str">
        <f>[1]三好学生!$F50</f>
        <v>海口海港学校 高二年级9班</v>
      </c>
      <c r="I49" s="5"/>
      <c r="J49" s="5"/>
      <c r="K49" s="5"/>
      <c r="L49" s="6"/>
    </row>
    <row r="50" ht="17.4" spans="1:12">
      <c r="A50" s="2">
        <v>48</v>
      </c>
      <c r="B50" s="7" t="s">
        <v>8</v>
      </c>
      <c r="C50" s="6"/>
      <c r="D50" s="2" t="str">
        <f>[1]三好学生!$B51</f>
        <v>李陈名</v>
      </c>
      <c r="E50" s="2" t="str">
        <f>[1]三好学生!$C51</f>
        <v>男</v>
      </c>
      <c r="F50" s="2">
        <f>[1]三好学生!$D51</f>
        <v>17</v>
      </c>
      <c r="G50" s="2" t="str">
        <f>[1]三好学生!$E51</f>
        <v>汉族</v>
      </c>
      <c r="H50" s="5" t="str">
        <f>[1]三好学生!$F51</f>
        <v>海口海港学校 高三年级1班</v>
      </c>
      <c r="I50" s="5"/>
      <c r="J50" s="5"/>
      <c r="K50" s="5"/>
      <c r="L50" s="6"/>
    </row>
    <row r="51" ht="17.4" spans="1:12">
      <c r="A51" s="2">
        <v>49</v>
      </c>
      <c r="B51" s="7" t="s">
        <v>8</v>
      </c>
      <c r="C51" s="6"/>
      <c r="D51" s="2" t="str">
        <f>[1]三好学生!$B52</f>
        <v>杨恩铭</v>
      </c>
      <c r="E51" s="2" t="str">
        <f>[1]三好学生!$C52</f>
        <v>男</v>
      </c>
      <c r="F51" s="2">
        <f>[1]三好学生!$D52</f>
        <v>14</v>
      </c>
      <c r="G51" s="2" t="str">
        <f>[1]三好学生!$E52</f>
        <v>汉族</v>
      </c>
      <c r="H51" s="5" t="str">
        <f>[1]三好学生!$F52</f>
        <v>海口市琼山华侨中学八年级3班</v>
      </c>
      <c r="I51" s="5"/>
      <c r="J51" s="5"/>
      <c r="K51" s="5"/>
      <c r="L51" s="6"/>
    </row>
    <row r="52" ht="17.4" spans="1:12">
      <c r="A52" s="2">
        <v>50</v>
      </c>
      <c r="B52" s="7" t="s">
        <v>8</v>
      </c>
      <c r="C52" s="6"/>
      <c r="D52" s="2" t="str">
        <f>[1]三好学生!$B53</f>
        <v>梁倡瑞</v>
      </c>
      <c r="E52" s="2" t="str">
        <f>[1]三好学生!$C53</f>
        <v>男</v>
      </c>
      <c r="F52" s="2">
        <f>[1]三好学生!$D53</f>
        <v>15</v>
      </c>
      <c r="G52" s="2" t="str">
        <f>[1]三好学生!$E53</f>
        <v>汉族</v>
      </c>
      <c r="H52" s="5" t="str">
        <f>[1]三好学生!$F53</f>
        <v>海口市琼山华侨中学九年级1班</v>
      </c>
      <c r="I52" s="5"/>
      <c r="J52" s="5"/>
      <c r="K52" s="5"/>
      <c r="L52" s="6"/>
    </row>
    <row r="53" ht="17.4" spans="1:12">
      <c r="A53" s="2">
        <v>51</v>
      </c>
      <c r="B53" s="7" t="s">
        <v>8</v>
      </c>
      <c r="C53" s="6"/>
      <c r="D53" s="2" t="str">
        <f>[1]三好学生!$B54</f>
        <v>邓章伟</v>
      </c>
      <c r="E53" s="2" t="str">
        <f>[1]三好学生!$C54</f>
        <v>男</v>
      </c>
      <c r="F53" s="2">
        <f>[1]三好学生!$D54</f>
        <v>17</v>
      </c>
      <c r="G53" s="2" t="str">
        <f>[1]三好学生!$E54</f>
        <v>汉族</v>
      </c>
      <c r="H53" s="5" t="str">
        <f>[1]三好学生!$F54</f>
        <v>海口市琼山华侨中学高二年级1班</v>
      </c>
      <c r="I53" s="5"/>
      <c r="J53" s="5"/>
      <c r="K53" s="5"/>
      <c r="L53" s="6"/>
    </row>
    <row r="54" ht="17.4" spans="1:12">
      <c r="A54" s="2">
        <v>52</v>
      </c>
      <c r="B54" s="7" t="s">
        <v>8</v>
      </c>
      <c r="C54" s="6"/>
      <c r="D54" s="2" t="str">
        <f>[1]三好学生!$B55</f>
        <v>周诗杰</v>
      </c>
      <c r="E54" s="2" t="str">
        <f>[1]三好学生!$C55</f>
        <v>男</v>
      </c>
      <c r="F54" s="2">
        <f>[1]三好学生!$D55</f>
        <v>17</v>
      </c>
      <c r="G54" s="2" t="str">
        <f>[1]三好学生!$E55</f>
        <v>回族</v>
      </c>
      <c r="H54" s="5" t="str">
        <f>[1]三好学生!$F55</f>
        <v>海口市琼山华侨中学高二年级3班</v>
      </c>
      <c r="I54" s="5"/>
      <c r="J54" s="5"/>
      <c r="K54" s="5"/>
      <c r="L54" s="6"/>
    </row>
    <row r="55" ht="17.4" spans="1:12">
      <c r="A55" s="2">
        <v>53</v>
      </c>
      <c r="B55" s="7" t="s">
        <v>8</v>
      </c>
      <c r="C55" s="6"/>
      <c r="D55" s="2" t="str">
        <f>[1]三好学生!$B56</f>
        <v>郭仁睿</v>
      </c>
      <c r="E55" s="2" t="str">
        <f>[1]三好学生!$C56</f>
        <v>男</v>
      </c>
      <c r="F55" s="2">
        <f>[1]三好学生!$D56</f>
        <v>18</v>
      </c>
      <c r="G55" s="2" t="str">
        <f>[1]三好学生!$E56</f>
        <v>汉族</v>
      </c>
      <c r="H55" s="5" t="str">
        <f>[1]三好学生!$F56</f>
        <v>海口市琼山华侨中学高三年级5班</v>
      </c>
      <c r="I55" s="5"/>
      <c r="J55" s="5"/>
      <c r="K55" s="5"/>
      <c r="L55" s="6"/>
    </row>
    <row r="56" ht="17.4" spans="1:12">
      <c r="A56" s="2">
        <v>54</v>
      </c>
      <c r="B56" s="7" t="s">
        <v>8</v>
      </c>
      <c r="C56" s="6"/>
      <c r="D56" s="2" t="str">
        <f>[1]三好学生!$B57</f>
        <v>潘显锐</v>
      </c>
      <c r="E56" s="2" t="str">
        <f>[1]三好学生!$C57</f>
        <v>男</v>
      </c>
      <c r="F56" s="2">
        <f>[1]三好学生!$D57</f>
        <v>15</v>
      </c>
      <c r="G56" s="2" t="str">
        <f>[1]三好学生!$E57</f>
        <v>汉族</v>
      </c>
      <c r="H56" s="5" t="str">
        <f>[1]三好学生!$F57</f>
        <v>海口市灵山中学 七年级（3）班</v>
      </c>
      <c r="I56" s="5"/>
      <c r="J56" s="5"/>
      <c r="K56" s="5"/>
      <c r="L56" s="6"/>
    </row>
    <row r="57" ht="17.4" spans="1:12">
      <c r="A57" s="2">
        <v>55</v>
      </c>
      <c r="B57" s="7" t="s">
        <v>8</v>
      </c>
      <c r="C57" s="6"/>
      <c r="D57" s="2" t="str">
        <f>[1]三好学生!$B58</f>
        <v>梁振翔</v>
      </c>
      <c r="E57" s="2" t="str">
        <f>[1]三好学生!$C58</f>
        <v>男</v>
      </c>
      <c r="F57" s="2">
        <f>[1]三好学生!$D58</f>
        <v>17</v>
      </c>
      <c r="G57" s="2" t="str">
        <f>[1]三好学生!$E58</f>
        <v>汉族</v>
      </c>
      <c r="H57" s="5" t="str">
        <f>[1]三好学生!$F58</f>
        <v>海口市灵山中学 高二年级（1）班</v>
      </c>
      <c r="I57" s="5"/>
      <c r="J57" s="5"/>
      <c r="K57" s="5"/>
      <c r="L57" s="6"/>
    </row>
    <row r="58" ht="17.4" spans="1:12">
      <c r="A58" s="2">
        <v>56</v>
      </c>
      <c r="B58" s="7" t="s">
        <v>8</v>
      </c>
      <c r="C58" s="6"/>
      <c r="D58" s="2" t="str">
        <f>[1]三好学生!$B59</f>
        <v>陈明宏</v>
      </c>
      <c r="E58" s="2" t="str">
        <f>[1]三好学生!$C59</f>
        <v>男</v>
      </c>
      <c r="F58" s="2">
        <f>[1]三好学生!$D59</f>
        <v>17</v>
      </c>
      <c r="G58" s="2" t="str">
        <f>[1]三好学生!$E59</f>
        <v>汉族</v>
      </c>
      <c r="H58" s="5" t="str">
        <f>[1]三好学生!$F59</f>
        <v>海口市灵山中学 高三年级（2）班</v>
      </c>
      <c r="I58" s="5"/>
      <c r="J58" s="5"/>
      <c r="K58" s="5"/>
      <c r="L58" s="6"/>
    </row>
    <row r="59" ht="17.4" spans="1:12">
      <c r="A59" s="2">
        <v>57</v>
      </c>
      <c r="B59" s="7" t="s">
        <v>8</v>
      </c>
      <c r="C59" s="6"/>
      <c r="D59" s="2" t="str">
        <f>[1]三好学生!$B60</f>
        <v>林诗睿</v>
      </c>
      <c r="E59" s="2" t="str">
        <f>[1]三好学生!$C60</f>
        <v>女</v>
      </c>
      <c r="F59" s="2">
        <f>[1]三好学生!$D60</f>
        <v>14</v>
      </c>
      <c r="G59" s="2" t="str">
        <f>[1]三好学生!$E60</f>
        <v>汉族</v>
      </c>
      <c r="H59" s="5" t="str">
        <f>[1]三好学生!$F60</f>
        <v>上海世外附属海口学校八年级4班</v>
      </c>
      <c r="I59" s="5"/>
      <c r="J59" s="5"/>
      <c r="K59" s="5"/>
      <c r="L59" s="6"/>
    </row>
    <row r="60" ht="17.4" spans="1:12">
      <c r="A60" s="2">
        <v>58</v>
      </c>
      <c r="B60" s="7" t="s">
        <v>8</v>
      </c>
      <c r="C60" s="6"/>
      <c r="D60" s="2" t="str">
        <f>[1]三好学生!$B61</f>
        <v>彭海媛</v>
      </c>
      <c r="E60" s="2" t="str">
        <f>[1]三好学生!$C61</f>
        <v>女</v>
      </c>
      <c r="F60" s="2">
        <f>[1]三好学生!$D61</f>
        <v>16</v>
      </c>
      <c r="G60" s="2" t="str">
        <f>[1]三好学生!$E61</f>
        <v>汉族</v>
      </c>
      <c r="H60" s="5" t="str">
        <f>[1]三好学生!$F61</f>
        <v>上海世外附属海口学校高二12班</v>
      </c>
      <c r="I60" s="5"/>
      <c r="J60" s="5"/>
      <c r="K60" s="5"/>
      <c r="L60" s="6"/>
    </row>
    <row r="61" ht="17.4" spans="1:12">
      <c r="A61" s="2">
        <v>59</v>
      </c>
      <c r="B61" s="7" t="s">
        <v>8</v>
      </c>
      <c r="C61" s="6"/>
      <c r="D61" s="2" t="str">
        <f>[1]三好学生!$B62</f>
        <v>张贻茜</v>
      </c>
      <c r="E61" s="2" t="str">
        <f>[1]三好学生!$C62</f>
        <v>女</v>
      </c>
      <c r="F61" s="2">
        <f>[1]三好学生!$D62</f>
        <v>12</v>
      </c>
      <c r="G61" s="2" t="str">
        <f>[1]三好学生!$E62</f>
        <v>汉族</v>
      </c>
      <c r="H61" s="5" t="str">
        <f>[1]三好学生!$F62</f>
        <v>上海世外附属海口学校五年级1班</v>
      </c>
      <c r="I61" s="5"/>
      <c r="J61" s="5"/>
      <c r="K61" s="5"/>
      <c r="L61" s="6"/>
    </row>
    <row r="62" ht="17.4" spans="1:12">
      <c r="A62" s="2">
        <v>60</v>
      </c>
      <c r="B62" s="7" t="s">
        <v>8</v>
      </c>
      <c r="C62" s="6"/>
      <c r="D62" s="2" t="str">
        <f>[1]三好学生!$B63</f>
        <v>施品馨</v>
      </c>
      <c r="E62" s="2" t="str">
        <f>[1]三好学生!$C63</f>
        <v>女</v>
      </c>
      <c r="F62" s="2">
        <f>[1]三好学生!$D63</f>
        <v>14</v>
      </c>
      <c r="G62" s="2" t="str">
        <f>[1]三好学生!$E63</f>
        <v>汉族</v>
      </c>
      <c r="H62" s="5" t="str">
        <f>[1]三好学生!$F63</f>
        <v>海南华侨中学美丽沙分校初二9班</v>
      </c>
      <c r="I62" s="5"/>
      <c r="J62" s="5"/>
      <c r="K62" s="5"/>
      <c r="L62" s="6"/>
    </row>
    <row r="63" ht="17.4" spans="1:12">
      <c r="A63" s="2">
        <v>61</v>
      </c>
      <c r="B63" s="7" t="s">
        <v>8</v>
      </c>
      <c r="C63" s="6"/>
      <c r="D63" s="2" t="str">
        <f>[1]三好学生!$B64</f>
        <v>李苡芊</v>
      </c>
      <c r="E63" s="2" t="str">
        <f>[1]三好学生!$C64</f>
        <v>女</v>
      </c>
      <c r="F63" s="2">
        <f>[1]三好学生!$D64</f>
        <v>13</v>
      </c>
      <c r="G63" s="2" t="str">
        <f>[1]三好学生!$E64</f>
        <v>汉族</v>
      </c>
      <c r="H63" s="5" t="str">
        <f>[1]三好学生!$F64</f>
        <v>海南白驹学校六年级8班</v>
      </c>
      <c r="I63" s="5"/>
      <c r="J63" s="5"/>
      <c r="K63" s="5"/>
      <c r="L63" s="6"/>
    </row>
    <row r="64" ht="17.4" spans="1:12">
      <c r="A64" s="2">
        <v>62</v>
      </c>
      <c r="B64" s="7" t="s">
        <v>8</v>
      </c>
      <c r="C64" s="6"/>
      <c r="D64" s="2" t="str">
        <f>[1]三好学生!$B65</f>
        <v>王铭泽</v>
      </c>
      <c r="E64" s="2" t="str">
        <f>[1]三好学生!$C65</f>
        <v>男</v>
      </c>
      <c r="F64" s="2">
        <f>[1]三好学生!$D65</f>
        <v>11</v>
      </c>
      <c r="G64" s="2" t="str">
        <f>[1]三好学生!$E65</f>
        <v>汉族</v>
      </c>
      <c r="H64" s="5" t="str">
        <f>[1]三好学生!$F65</f>
        <v>海口市五源河学校五年级9班</v>
      </c>
      <c r="I64" s="5"/>
      <c r="J64" s="5"/>
      <c r="K64" s="5"/>
      <c r="L64" s="6"/>
    </row>
    <row r="65" ht="17.4" spans="1:12">
      <c r="A65" s="2">
        <v>63</v>
      </c>
      <c r="B65" s="7" t="s">
        <v>8</v>
      </c>
      <c r="C65" s="6"/>
      <c r="D65" s="2" t="str">
        <f>[1]三好学生!$B66</f>
        <v>王梓萱</v>
      </c>
      <c r="E65" s="2" t="str">
        <f>[1]三好学生!$C66</f>
        <v>女</v>
      </c>
      <c r="F65" s="2">
        <f>[1]三好学生!$D66</f>
        <v>15</v>
      </c>
      <c r="G65" s="2" t="str">
        <f>[1]三好学生!$E66</f>
        <v>汉族</v>
      </c>
      <c r="H65" s="5" t="str">
        <f>[1]三好学生!$F66</f>
        <v>海口市五源河学校九年级7班</v>
      </c>
      <c r="I65" s="5"/>
      <c r="J65" s="5"/>
      <c r="K65" s="5"/>
      <c r="L65" s="6"/>
    </row>
    <row r="66" ht="17.4" spans="1:12">
      <c r="A66" s="2">
        <v>64</v>
      </c>
      <c r="B66" s="7" t="s">
        <v>8</v>
      </c>
      <c r="C66" s="6"/>
      <c r="D66" s="2" t="str">
        <f>[1]三好学生!$B67</f>
        <v>邝一嘉</v>
      </c>
      <c r="E66" s="2" t="str">
        <f>[1]三好学生!$C67</f>
        <v>女</v>
      </c>
      <c r="F66" s="2">
        <f>[1]三好学生!$D67</f>
        <v>12</v>
      </c>
      <c r="G66" s="2" t="str">
        <f>[1]三好学生!$E67</f>
        <v>汉族</v>
      </c>
      <c r="H66" s="5" t="str">
        <f>[1]三好学生!$F67</f>
        <v>海口市海景学校 六(4)班</v>
      </c>
      <c r="I66" s="5"/>
      <c r="J66" s="5"/>
      <c r="K66" s="5"/>
      <c r="L66" s="6"/>
    </row>
    <row r="67" ht="17.4" spans="1:12">
      <c r="A67" s="2">
        <v>65</v>
      </c>
      <c r="B67" s="7" t="s">
        <v>8</v>
      </c>
      <c r="C67" s="6"/>
      <c r="D67" s="2" t="str">
        <f>[1]三好学生!$B68</f>
        <v>张家齐</v>
      </c>
      <c r="E67" s="2" t="str">
        <f>[1]三好学生!$C68</f>
        <v>男</v>
      </c>
      <c r="F67" s="2">
        <f>[1]三好学生!$D68</f>
        <v>14</v>
      </c>
      <c r="G67" s="2" t="str">
        <f>[1]三好学生!$E68</f>
        <v>汉族</v>
      </c>
      <c r="H67" s="5" t="str">
        <f>[1]三好学生!$F68</f>
        <v>海口市海景学校 八(7)班</v>
      </c>
      <c r="I67" s="5"/>
      <c r="J67" s="5"/>
      <c r="K67" s="5"/>
      <c r="L67" s="6"/>
    </row>
    <row r="68" ht="17.4" spans="1:12">
      <c r="A68" s="2">
        <v>66</v>
      </c>
      <c r="B68" s="7" t="s">
        <v>8</v>
      </c>
      <c r="C68" s="6"/>
      <c r="D68" s="2" t="str">
        <f>[1]三好学生!$B69</f>
        <v>慕骁扬</v>
      </c>
      <c r="E68" s="2" t="str">
        <f>[1]三好学生!$C69</f>
        <v>女</v>
      </c>
      <c r="F68" s="2">
        <f>[1]三好学生!$D69</f>
        <v>14</v>
      </c>
      <c r="G68" s="2" t="str">
        <f>[1]三好学生!$E69</f>
        <v>汉族</v>
      </c>
      <c r="H68" s="5" t="str">
        <f>[1]三好学生!$F69</f>
        <v>海南华侨中学长彤学校九年级9班</v>
      </c>
      <c r="I68" s="5"/>
      <c r="J68" s="5"/>
      <c r="K68" s="5"/>
      <c r="L68" s="6"/>
    </row>
    <row r="69" ht="17.4" spans="1:12">
      <c r="A69" s="2">
        <v>67</v>
      </c>
      <c r="B69" s="7" t="s">
        <v>8</v>
      </c>
      <c r="C69" s="6"/>
      <c r="D69" s="2" t="str">
        <f>[1]三好学生!$B70</f>
        <v>陈骐</v>
      </c>
      <c r="E69" s="2" t="str">
        <f>[1]三好学生!$C70</f>
        <v>女</v>
      </c>
      <c r="F69" s="2">
        <f>[1]三好学生!$D70</f>
        <v>12</v>
      </c>
      <c r="G69" s="2" t="str">
        <f>[1]三好学生!$E70</f>
        <v>汉族</v>
      </c>
      <c r="H69" s="5" t="str">
        <f>[1]三好学生!$F70</f>
        <v>海口市滨海第九小学六年级6班</v>
      </c>
      <c r="I69" s="5"/>
      <c r="J69" s="5"/>
      <c r="K69" s="5"/>
      <c r="L69" s="6"/>
    </row>
    <row r="70" ht="17.4" spans="1:12">
      <c r="A70" s="2">
        <v>68</v>
      </c>
      <c r="B70" s="7" t="s">
        <v>8</v>
      </c>
      <c r="C70" s="6"/>
      <c r="D70" s="2" t="str">
        <f>[1]三好学生!$B71</f>
        <v>邵子恒</v>
      </c>
      <c r="E70" s="2" t="str">
        <f>[1]三好学生!$C71</f>
        <v>男</v>
      </c>
      <c r="F70" s="2">
        <f>[1]三好学生!$D71</f>
        <v>11</v>
      </c>
      <c r="G70" s="2" t="str">
        <f>[1]三好学生!$E71</f>
        <v>汉族</v>
      </c>
      <c r="H70" s="5" t="str">
        <f>[1]三好学生!$F71</f>
        <v>海口市滨海第九小学五年级1班</v>
      </c>
      <c r="I70" s="5"/>
      <c r="J70" s="5"/>
      <c r="K70" s="5"/>
      <c r="L70" s="6"/>
    </row>
    <row r="71" ht="17.4" spans="1:12">
      <c r="A71" s="2">
        <v>69</v>
      </c>
      <c r="B71" s="7" t="s">
        <v>8</v>
      </c>
      <c r="C71" s="6"/>
      <c r="D71" s="2" t="str">
        <f>[1]三好学生!$B72</f>
        <v>林浩宇</v>
      </c>
      <c r="E71" s="2" t="str">
        <f>[1]三好学生!$C72</f>
        <v>男</v>
      </c>
      <c r="F71" s="2">
        <f>[1]三好学生!$D72</f>
        <v>11</v>
      </c>
      <c r="G71" s="2" t="str">
        <f>[1]三好学生!$E72</f>
        <v>汉族</v>
      </c>
      <c r="H71" s="5" t="str">
        <f>[1]三好学生!$F72</f>
        <v>海口市滨海第九小学美丽沙分校 六年级3班</v>
      </c>
      <c r="I71" s="5"/>
      <c r="J71" s="5"/>
      <c r="K71" s="5"/>
      <c r="L71" s="6"/>
    </row>
    <row r="72" ht="17.4" spans="1:12">
      <c r="A72" s="2">
        <v>70</v>
      </c>
      <c r="B72" s="7" t="s">
        <v>8</v>
      </c>
      <c r="C72" s="6"/>
      <c r="D72" s="2" t="str">
        <f>[1]三好学生!$B73</f>
        <v>邱峻煜</v>
      </c>
      <c r="E72" s="2" t="str">
        <f>[1]三好学生!$C73</f>
        <v>男</v>
      </c>
      <c r="F72" s="2">
        <f>[1]三好学生!$D73</f>
        <v>12</v>
      </c>
      <c r="G72" s="2" t="str">
        <f>[1]三好学生!$E73</f>
        <v>汉族</v>
      </c>
      <c r="H72" s="5" t="str">
        <f>[1]三好学生!$F73</f>
        <v>海口市第二十五小学六年级11班</v>
      </c>
      <c r="I72" s="5"/>
      <c r="J72" s="5"/>
      <c r="K72" s="5"/>
      <c r="L72" s="6"/>
    </row>
    <row r="73" ht="17.4" spans="1:12">
      <c r="A73" s="2">
        <v>71</v>
      </c>
      <c r="B73" s="7" t="s">
        <v>8</v>
      </c>
      <c r="C73" s="6"/>
      <c r="D73" s="2" t="str">
        <f>[1]三好学生!$B74</f>
        <v>邓易</v>
      </c>
      <c r="E73" s="2" t="str">
        <f>[1]三好学生!$C74</f>
        <v>女</v>
      </c>
      <c r="F73" s="2">
        <f>[1]三好学生!$D74</f>
        <v>11</v>
      </c>
      <c r="G73" s="2" t="str">
        <f>[1]三好学生!$E74</f>
        <v>汉族</v>
      </c>
      <c r="H73" s="5" t="str">
        <f>[1]三好学生!$F74</f>
        <v>海口市港湾小学五年级4班</v>
      </c>
      <c r="I73" s="5"/>
      <c r="J73" s="5"/>
      <c r="K73" s="5"/>
      <c r="L73" s="6"/>
    </row>
    <row r="74" ht="17.4" spans="1:12">
      <c r="A74" s="2">
        <v>72</v>
      </c>
      <c r="B74" s="7" t="s">
        <v>8</v>
      </c>
      <c r="C74" s="6"/>
      <c r="D74" s="2" t="str">
        <f>[1]三好学生!$B75</f>
        <v>王誉涵</v>
      </c>
      <c r="E74" s="2" t="str">
        <f>[1]三好学生!$C75</f>
        <v>男</v>
      </c>
      <c r="F74" s="2">
        <f>[1]三好学生!$D75</f>
        <v>15</v>
      </c>
      <c r="G74" s="2" t="str">
        <f>[1]三好学生!$E75</f>
        <v>壮族</v>
      </c>
      <c r="H74" s="5" t="str">
        <f>[1]三好学生!$F75</f>
        <v>海南华侨中学新埠学校初三3班</v>
      </c>
      <c r="I74" s="5"/>
      <c r="J74" s="5"/>
      <c r="K74" s="5"/>
      <c r="L74" s="6"/>
    </row>
    <row r="75" ht="17.4" spans="1:12">
      <c r="A75" s="2">
        <v>73</v>
      </c>
      <c r="B75" s="7" t="s">
        <v>8</v>
      </c>
      <c r="C75" s="6"/>
      <c r="D75" s="2" t="str">
        <f>[1]三好学生!$B76</f>
        <v>郝紫惠</v>
      </c>
      <c r="E75" s="2" t="str">
        <f>[1]三好学生!$C76</f>
        <v>女</v>
      </c>
      <c r="F75" s="2">
        <f>[1]三好学生!$D76</f>
        <v>14</v>
      </c>
      <c r="G75" s="2" t="str">
        <f>[1]三好学生!$E76</f>
        <v>汉族</v>
      </c>
      <c r="H75" s="5" t="str">
        <f>[1]三好学生!$F76</f>
        <v>海口市椰海学校、八年级1班</v>
      </c>
      <c r="I75" s="5"/>
      <c r="J75" s="5"/>
      <c r="K75" s="5"/>
      <c r="L75" s="6"/>
    </row>
    <row r="76" ht="17.4" spans="1:12">
      <c r="A76" s="2">
        <v>74</v>
      </c>
      <c r="B76" s="7" t="s">
        <v>8</v>
      </c>
      <c r="C76" s="6"/>
      <c r="D76" s="2" t="str">
        <f>[1]三好学生!$B77</f>
        <v>倪好</v>
      </c>
      <c r="E76" s="2" t="str">
        <f>[1]三好学生!$C77</f>
        <v>女</v>
      </c>
      <c r="F76" s="2">
        <f>[1]三好学生!$D77</f>
        <v>11</v>
      </c>
      <c r="G76" s="2" t="s">
        <v>9</v>
      </c>
      <c r="H76" s="5" t="str">
        <f>[1]三好学生!$F77</f>
        <v>中国人民大学附属中学海口实验学校五年级5班</v>
      </c>
      <c r="I76" s="5"/>
      <c r="J76" s="5"/>
      <c r="K76" s="5"/>
      <c r="L76" s="6"/>
    </row>
    <row r="77" ht="17.4" spans="1:12">
      <c r="A77" s="2">
        <v>75</v>
      </c>
      <c r="B77" s="7" t="s">
        <v>8</v>
      </c>
      <c r="C77" s="6"/>
      <c r="D77" s="2" t="str">
        <f>[1]三好学生!$B78</f>
        <v>朱沁珆</v>
      </c>
      <c r="E77" s="2" t="str">
        <f>[1]三好学生!$C78</f>
        <v>女</v>
      </c>
      <c r="F77" s="2">
        <f>[1]三好学生!$D78</f>
        <v>13</v>
      </c>
      <c r="G77" s="2" t="s">
        <v>9</v>
      </c>
      <c r="H77" s="5" t="str">
        <f>[1]三好学生!$F78</f>
        <v>中国人民大学附属中学海口实验学校八年级3班</v>
      </c>
      <c r="I77" s="5"/>
      <c r="J77" s="5"/>
      <c r="K77" s="5"/>
      <c r="L77" s="6"/>
    </row>
    <row r="78" ht="17.4" spans="1:12">
      <c r="A78" s="2">
        <v>76</v>
      </c>
      <c r="B78" s="7" t="s">
        <v>8</v>
      </c>
      <c r="C78" s="6"/>
      <c r="D78" s="2" t="str">
        <f>[1]三好学生!$B79</f>
        <v>宗琪瑶</v>
      </c>
      <c r="E78" s="2" t="str">
        <f>[1]三好学生!$C79</f>
        <v>女</v>
      </c>
      <c r="F78" s="2">
        <f>[1]三好学生!$D79</f>
        <v>17</v>
      </c>
      <c r="G78" s="2" t="s">
        <v>9</v>
      </c>
      <c r="H78" s="5" t="str">
        <f>[1]三好学生!$F79</f>
        <v>中国人民大学附属中学海口实验学校高三年级4班</v>
      </c>
      <c r="I78" s="5"/>
      <c r="J78" s="5"/>
      <c r="K78" s="5"/>
      <c r="L78" s="6"/>
    </row>
    <row r="79" ht="17.4" spans="1:12">
      <c r="A79" s="2">
        <v>77</v>
      </c>
      <c r="B79" s="7" t="s">
        <v>8</v>
      </c>
      <c r="C79" s="6"/>
      <c r="D79" s="2" t="str">
        <f>[1]三好学生!$B80</f>
        <v>罗子帆</v>
      </c>
      <c r="E79" s="2" t="str">
        <f>[1]三好学生!$C80</f>
        <v>男</v>
      </c>
      <c r="F79" s="2">
        <f>[1]三好学生!$D80</f>
        <v>19</v>
      </c>
      <c r="G79" s="2" t="str">
        <f>[1]三好学生!$E80</f>
        <v>黎族</v>
      </c>
      <c r="H79" s="5" t="str">
        <f>[1]三好学生!$F80</f>
        <v>海南（海口）特殊教育学校启明部八年级</v>
      </c>
      <c r="I79" s="5"/>
      <c r="J79" s="5"/>
      <c r="K79" s="5"/>
      <c r="L79" s="6"/>
    </row>
    <row r="80" ht="17.4" spans="1:12">
      <c r="A80" s="2">
        <v>78</v>
      </c>
      <c r="B80" s="7" t="s">
        <v>8</v>
      </c>
      <c r="C80" s="6"/>
      <c r="D80" s="2" t="str">
        <f>[1]三好学生!$B81</f>
        <v>胡灿华</v>
      </c>
      <c r="E80" s="2" t="str">
        <f>[1]三好学生!$C81</f>
        <v>男</v>
      </c>
      <c r="F80" s="2">
        <f>[1]三好学生!$D81</f>
        <v>15</v>
      </c>
      <c r="G80" s="2" t="str">
        <f>[1]三好学生!$E81</f>
        <v>汉族</v>
      </c>
      <c r="H80" s="5" t="str">
        <f>[1]三好学生!$F81</f>
        <v>海南枫叶国际学校九年级9班</v>
      </c>
      <c r="I80" s="5"/>
      <c r="J80" s="5"/>
      <c r="K80" s="5"/>
      <c r="L80" s="6"/>
    </row>
    <row r="81" ht="17.4" spans="1:12">
      <c r="A81" s="2">
        <v>79</v>
      </c>
      <c r="B81" s="7" t="s">
        <v>8</v>
      </c>
      <c r="C81" s="6"/>
      <c r="D81" s="2" t="str">
        <f>[1]三好学生!$B82</f>
        <v>牛娅然</v>
      </c>
      <c r="E81" s="2" t="str">
        <f>[1]三好学生!$C82</f>
        <v>女</v>
      </c>
      <c r="F81" s="2">
        <f>[1]三好学生!$D82</f>
        <v>19</v>
      </c>
      <c r="G81" s="2" t="str">
        <f>[1]三好学生!$E82</f>
        <v>汉族</v>
      </c>
      <c r="H81" s="5" t="str">
        <f>[1]三好学生!$F82</f>
        <v>海南枫叶国际学校十二年级11班</v>
      </c>
      <c r="I81" s="5"/>
      <c r="J81" s="5"/>
      <c r="K81" s="5"/>
      <c r="L81" s="6"/>
    </row>
    <row r="82" ht="17.4" spans="1:12">
      <c r="A82" s="2">
        <v>80</v>
      </c>
      <c r="B82" s="7" t="s">
        <v>8</v>
      </c>
      <c r="C82" s="6"/>
      <c r="D82" s="2" t="str">
        <f>[1]三好学生!$B83</f>
        <v>黄耀伟</v>
      </c>
      <c r="E82" s="2" t="str">
        <f>[1]三好学生!$C83</f>
        <v>男</v>
      </c>
      <c r="F82" s="2">
        <f>[1]三好学生!$D83</f>
        <v>17</v>
      </c>
      <c r="G82" s="2" t="str">
        <f>[1]三好学生!$E83</f>
        <v>汉族</v>
      </c>
      <c r="H82" s="5" t="str">
        <f>[1]三好学生!$F83</f>
        <v>海南枫叶国际学校十一年级10班</v>
      </c>
      <c r="I82" s="5"/>
      <c r="J82" s="5"/>
      <c r="K82" s="5"/>
      <c r="L82" s="6"/>
    </row>
    <row r="83" ht="17.4" spans="1:12">
      <c r="A83" s="2">
        <v>81</v>
      </c>
      <c r="B83" s="7" t="s">
        <v>8</v>
      </c>
      <c r="C83" s="6"/>
      <c r="D83" s="2" t="str">
        <f>[1]三好学生!$B84</f>
        <v>陈思羽</v>
      </c>
      <c r="E83" s="2" t="str">
        <f>[1]三好学生!$C84</f>
        <v>女</v>
      </c>
      <c r="F83" s="2">
        <f>[1]三好学生!$D84</f>
        <v>12</v>
      </c>
      <c r="G83" s="2" t="str">
        <f>[1]三好学生!$E84</f>
        <v>汉族</v>
      </c>
      <c r="H83" s="5" t="str">
        <f>[1]三好学生!$F84</f>
        <v>海口景山学校六年级8班</v>
      </c>
      <c r="I83" s="5"/>
      <c r="J83" s="5"/>
      <c r="K83" s="5"/>
      <c r="L83" s="6"/>
    </row>
    <row r="84" ht="17.4" spans="1:12">
      <c r="A84" s="2">
        <v>82</v>
      </c>
      <c r="B84" s="7" t="s">
        <v>8</v>
      </c>
      <c r="C84" s="6"/>
      <c r="D84" s="2" t="str">
        <f>[1]三好学生!$B85</f>
        <v>蔡馨惠</v>
      </c>
      <c r="E84" s="2" t="str">
        <f>[1]三好学生!$C85</f>
        <v>女</v>
      </c>
      <c r="F84" s="2">
        <f>[1]三好学生!$D85</f>
        <v>16</v>
      </c>
      <c r="G84" s="2" t="str">
        <f>[1]三好学生!$E85</f>
        <v>汉族</v>
      </c>
      <c r="H84" s="5" t="str">
        <f>[1]三好学生!$F85</f>
        <v>海口景山学校高一年级10班</v>
      </c>
      <c r="I84" s="5"/>
      <c r="J84" s="5"/>
      <c r="K84" s="5"/>
      <c r="L84" s="6"/>
    </row>
    <row r="85" ht="17.4" spans="1:12">
      <c r="A85" s="2">
        <v>83</v>
      </c>
      <c r="B85" s="7" t="s">
        <v>8</v>
      </c>
      <c r="C85" s="6"/>
      <c r="D85" s="2" t="str">
        <f>[1]三好学生!$B86</f>
        <v>陈语晗</v>
      </c>
      <c r="E85" s="2" t="str">
        <f>[1]三好学生!$C86</f>
        <v>女</v>
      </c>
      <c r="F85" s="2">
        <f>[1]三好学生!$D86</f>
        <v>17</v>
      </c>
      <c r="G85" s="2" t="str">
        <f>[1]三好学生!$E86</f>
        <v>汉族</v>
      </c>
      <c r="H85" s="5" t="str">
        <f>[1]三好学生!$F86</f>
        <v>海口景山学校高三年级10班</v>
      </c>
      <c r="I85" s="5"/>
      <c r="J85" s="5"/>
      <c r="K85" s="5"/>
      <c r="L85" s="6"/>
    </row>
    <row r="86" ht="17.4" spans="1:12">
      <c r="A86" s="2">
        <v>84</v>
      </c>
      <c r="B86" s="7" t="s">
        <v>8</v>
      </c>
      <c r="C86" s="6"/>
      <c r="D86" s="2" t="str">
        <f>[1]三好学生!$B87</f>
        <v>李雨翰</v>
      </c>
      <c r="E86" s="2" t="str">
        <f>[1]三好学生!$C87</f>
        <v>男</v>
      </c>
      <c r="F86" s="2">
        <f>[1]三好学生!$D87</f>
        <v>13</v>
      </c>
      <c r="G86" s="2" t="str">
        <f>[1]三好学生!$E87</f>
        <v>汉族</v>
      </c>
      <c r="H86" s="5" t="str">
        <f>[1]三好学生!$F87</f>
        <v>海南昌茂花园学校、八年级7班</v>
      </c>
      <c r="I86" s="5"/>
      <c r="J86" s="5"/>
      <c r="K86" s="5"/>
      <c r="L86" s="6"/>
    </row>
    <row r="87" ht="17.4" spans="1:12">
      <c r="A87" s="2">
        <v>85</v>
      </c>
      <c r="B87" s="7" t="s">
        <v>8</v>
      </c>
      <c r="C87" s="6"/>
      <c r="D87" s="2" t="str">
        <f>[1]三好学生!$B88</f>
        <v>王康铮</v>
      </c>
      <c r="E87" s="2" t="str">
        <f>[1]三好学生!$C88</f>
        <v>男</v>
      </c>
      <c r="F87" s="2">
        <f>[1]三好学生!$D88</f>
        <v>17</v>
      </c>
      <c r="G87" s="2" t="str">
        <f>[1]三好学生!$E88</f>
        <v>汉族</v>
      </c>
      <c r="H87" s="5" t="str">
        <f>[1]三好学生!$F88</f>
        <v>海南昌茂花园学校、高二14班</v>
      </c>
      <c r="I87" s="5"/>
      <c r="J87" s="5"/>
      <c r="K87" s="5"/>
      <c r="L87" s="6"/>
    </row>
    <row r="88" ht="17.4" spans="1:12">
      <c r="A88" s="2">
        <v>86</v>
      </c>
      <c r="B88" s="7" t="s">
        <v>8</v>
      </c>
      <c r="C88" s="6"/>
      <c r="D88" s="2" t="str">
        <f>[1]三好学生!$B89</f>
        <v>王欣婷</v>
      </c>
      <c r="E88" s="2" t="str">
        <f>[1]三好学生!$C89</f>
        <v>女</v>
      </c>
      <c r="F88" s="2">
        <f>[1]三好学生!$D89</f>
        <v>17</v>
      </c>
      <c r="G88" s="2" t="str">
        <f>[1]三好学生!$E89</f>
        <v>汉族</v>
      </c>
      <c r="H88" s="5" t="str">
        <f>[1]三好学生!$F89</f>
        <v>海南昌茂花园学校、高三13班</v>
      </c>
      <c r="I88" s="5"/>
      <c r="J88" s="5"/>
      <c r="K88" s="5"/>
      <c r="L88" s="6"/>
    </row>
    <row r="89" ht="17.4" spans="1:12">
      <c r="A89" s="2">
        <v>87</v>
      </c>
      <c r="B89" s="7" t="s">
        <v>8</v>
      </c>
      <c r="C89" s="6"/>
      <c r="D89" s="2" t="str">
        <f>[1]三好学生!$B90</f>
        <v>上官婧琪</v>
      </c>
      <c r="E89" s="2" t="str">
        <f>[1]三好学生!$C90</f>
        <v>女</v>
      </c>
      <c r="F89" s="2">
        <f>[1]三好学生!$D90</f>
        <v>12</v>
      </c>
      <c r="G89" s="2" t="str">
        <f>[1]三好学生!$E90</f>
        <v>汉族</v>
      </c>
      <c r="H89" s="5" t="str">
        <f>[1]三好学生!$F90</f>
        <v>海口中学、六年级5班</v>
      </c>
      <c r="I89" s="5"/>
      <c r="J89" s="5"/>
      <c r="K89" s="5"/>
      <c r="L89" s="6"/>
    </row>
    <row r="90" ht="17.4" spans="1:12">
      <c r="A90" s="2">
        <v>88</v>
      </c>
      <c r="B90" s="7" t="s">
        <v>8</v>
      </c>
      <c r="C90" s="6"/>
      <c r="D90" s="2" t="str">
        <f>[1]三好学生!$B91</f>
        <v>陈劲宏</v>
      </c>
      <c r="E90" s="2" t="str">
        <f>[1]三好学生!$C91</f>
        <v>男</v>
      </c>
      <c r="F90" s="2">
        <f>[1]三好学生!$D91</f>
        <v>14</v>
      </c>
      <c r="G90" s="2" t="str">
        <f>[1]三好学生!$E91</f>
        <v>汉族</v>
      </c>
      <c r="H90" s="5" t="str">
        <f>[1]三好学生!$F91</f>
        <v>海口中学、八年级直1班</v>
      </c>
      <c r="I90" s="5"/>
      <c r="J90" s="5"/>
      <c r="K90" s="5"/>
      <c r="L90" s="6"/>
    </row>
    <row r="91" ht="17.4" spans="1:12">
      <c r="A91" s="2">
        <v>89</v>
      </c>
      <c r="B91" s="7" t="s">
        <v>8</v>
      </c>
      <c r="C91" s="6"/>
      <c r="D91" s="2" t="str">
        <f>[1]三好学生!$B92</f>
        <v>刘渤屹</v>
      </c>
      <c r="E91" s="2" t="str">
        <f>[1]三好学生!$C92</f>
        <v>男</v>
      </c>
      <c r="F91" s="2">
        <f>[1]三好学生!$D92</f>
        <v>16</v>
      </c>
      <c r="G91" s="2" t="str">
        <f>[1]三好学生!$E92</f>
        <v>汉族</v>
      </c>
      <c r="H91" s="5" t="str">
        <f>[1]三好学生!$F92</f>
        <v>海口中学、高一直升班</v>
      </c>
      <c r="I91" s="5"/>
      <c r="J91" s="5"/>
      <c r="K91" s="5"/>
      <c r="L91" s="6"/>
    </row>
    <row r="92" ht="17.4" spans="1:12">
      <c r="A92" s="2">
        <v>90</v>
      </c>
      <c r="B92" s="7" t="s">
        <v>8</v>
      </c>
      <c r="C92" s="6"/>
      <c r="D92" s="2" t="str">
        <f>[1]三好学生!$B93</f>
        <v>刘天润</v>
      </c>
      <c r="E92" s="2" t="str">
        <f>[1]三好学生!$C93</f>
        <v>男</v>
      </c>
      <c r="F92" s="2">
        <f>[1]三好学生!$D93</f>
        <v>17</v>
      </c>
      <c r="G92" s="2" t="str">
        <f>[1]三好学生!$E93</f>
        <v>汉族</v>
      </c>
      <c r="H92" s="5" t="str">
        <f>[1]三好学生!$F93</f>
        <v>海口中学、高二竞赛班</v>
      </c>
      <c r="I92" s="5"/>
      <c r="J92" s="5"/>
      <c r="K92" s="5"/>
      <c r="L92" s="6"/>
    </row>
    <row r="93" ht="17.4" spans="1:12">
      <c r="A93" s="2">
        <v>91</v>
      </c>
      <c r="B93" s="7" t="s">
        <v>8</v>
      </c>
      <c r="C93" s="6"/>
      <c r="D93" s="2" t="str">
        <f>[1]三好学生!$B94</f>
        <v>陈泓锦</v>
      </c>
      <c r="E93" s="2" t="str">
        <f>[1]三好学生!$C94</f>
        <v>男</v>
      </c>
      <c r="F93" s="2">
        <f>[1]三好学生!$D94</f>
        <v>17</v>
      </c>
      <c r="G93" s="2" t="str">
        <f>[1]三好学生!$E94</f>
        <v>汉族</v>
      </c>
      <c r="H93" s="5" t="str">
        <f>[1]三好学生!$F94</f>
        <v>海口中学、高二直升班</v>
      </c>
      <c r="I93" s="5"/>
      <c r="J93" s="5"/>
      <c r="K93" s="5"/>
      <c r="L93" s="6"/>
    </row>
    <row r="94" ht="17.4" spans="1:12">
      <c r="A94" s="2">
        <v>92</v>
      </c>
      <c r="B94" s="7" t="s">
        <v>8</v>
      </c>
      <c r="C94" s="6"/>
      <c r="D94" s="2" t="str">
        <f>[1]三好学生!$B95</f>
        <v>肖琪丰</v>
      </c>
      <c r="E94" s="2" t="str">
        <f>[1]三好学生!$C95</f>
        <v>男</v>
      </c>
      <c r="F94" s="2">
        <f>[1]三好学生!$D95</f>
        <v>17</v>
      </c>
      <c r="G94" s="2" t="str">
        <f>[1]三好学生!$E95</f>
        <v>汉族</v>
      </c>
      <c r="H94" s="5" t="str">
        <f>[1]三好学生!$F95</f>
        <v>海口中学、高三竞赛班</v>
      </c>
      <c r="I94" s="5"/>
      <c r="J94" s="5"/>
      <c r="K94" s="5"/>
      <c r="L94" s="6"/>
    </row>
    <row r="95" ht="17.4" spans="1:12">
      <c r="A95" s="2">
        <v>93</v>
      </c>
      <c r="B95" s="7" t="s">
        <v>8</v>
      </c>
      <c r="C95" s="6"/>
      <c r="D95" s="2" t="str">
        <f>[1]三好学生!$B96</f>
        <v>郑海韵</v>
      </c>
      <c r="E95" s="2" t="str">
        <f>[1]三好学生!$C96</f>
        <v>女</v>
      </c>
      <c r="F95" s="2">
        <f>[1]三好学生!$D96</f>
        <v>18</v>
      </c>
      <c r="G95" s="2" t="str">
        <f>[1]三好学生!$E96</f>
        <v>汉族</v>
      </c>
      <c r="H95" s="5" t="str">
        <f>[1]三好学生!$F96</f>
        <v>海南海政学校高三年级5班</v>
      </c>
      <c r="I95" s="5"/>
      <c r="J95" s="5"/>
      <c r="K95" s="5"/>
      <c r="L95" s="6"/>
    </row>
    <row r="96" ht="17.4" spans="1:12">
      <c r="A96" s="2">
        <v>94</v>
      </c>
      <c r="B96" s="7" t="s">
        <v>8</v>
      </c>
      <c r="C96" s="6"/>
      <c r="D96" s="2" t="str">
        <f>[1]三好学生!$B97</f>
        <v>刘俊杰</v>
      </c>
      <c r="E96" s="2" t="str">
        <f>[1]三好学生!$C97</f>
        <v>男</v>
      </c>
      <c r="F96" s="2">
        <f>[1]三好学生!$D97</f>
        <v>14</v>
      </c>
      <c r="G96" s="2" t="str">
        <f>[1]三好学生!$E97</f>
        <v>汉族</v>
      </c>
      <c r="H96" s="5" t="str">
        <f>[1]三好学生!$F97</f>
        <v>海南华海中学初三年级9班</v>
      </c>
      <c r="I96" s="5"/>
      <c r="J96" s="5"/>
      <c r="K96" s="5"/>
      <c r="L96" s="6"/>
    </row>
    <row r="97" ht="17.4" spans="1:12">
      <c r="A97" s="2">
        <v>95</v>
      </c>
      <c r="B97" s="7" t="s">
        <v>8</v>
      </c>
      <c r="C97" s="6"/>
      <c r="D97" s="2" t="str">
        <f>[1]三好学生!$B98</f>
        <v>程旭川</v>
      </c>
      <c r="E97" s="2" t="str">
        <f>[1]三好学生!$C98</f>
        <v>男</v>
      </c>
      <c r="F97" s="2">
        <f>[1]三好学生!$D98</f>
        <v>17</v>
      </c>
      <c r="G97" s="2" t="str">
        <f>[1]三好学生!$E98</f>
        <v>汉族</v>
      </c>
      <c r="H97" s="5" t="str">
        <f>[1]三好学生!$F98</f>
        <v>海南华海中学高二年级16班</v>
      </c>
      <c r="I97" s="5"/>
      <c r="J97" s="5"/>
      <c r="K97" s="5"/>
      <c r="L97" s="6"/>
    </row>
    <row r="98" ht="17.4" spans="1:12">
      <c r="A98" s="2">
        <v>96</v>
      </c>
      <c r="B98" s="7" t="s">
        <v>8</v>
      </c>
      <c r="C98" s="6"/>
      <c r="D98" s="2" t="str">
        <f>[1]三好学生!$B99</f>
        <v>闫寒</v>
      </c>
      <c r="E98" s="2" t="str">
        <f>[1]三好学生!$C99</f>
        <v>女</v>
      </c>
      <c r="F98" s="2">
        <f>[1]三好学生!$D99</f>
        <v>17</v>
      </c>
      <c r="G98" s="2" t="str">
        <f>[1]三好学生!$E99</f>
        <v>汉族</v>
      </c>
      <c r="H98" s="5" t="str">
        <f>[1]三好学生!$F99</f>
        <v>海南华海中学高三年级16班</v>
      </c>
      <c r="I98" s="5"/>
      <c r="J98" s="5"/>
      <c r="K98" s="5"/>
      <c r="L98" s="6"/>
    </row>
    <row r="99" ht="17.4" spans="1:12">
      <c r="A99" s="2">
        <v>97</v>
      </c>
      <c r="B99" s="7" t="s">
        <v>8</v>
      </c>
      <c r="C99" s="6"/>
      <c r="D99" s="2" t="str">
        <f>[1]三好学生!$B100</f>
        <v>李语溪</v>
      </c>
      <c r="E99" s="2" t="str">
        <f>[1]三好学生!$C100</f>
        <v>女</v>
      </c>
      <c r="F99" s="2">
        <f>[1]三好学生!$D100</f>
        <v>14</v>
      </c>
      <c r="G99" s="2" t="str">
        <f>[1]三好学生!$E100</f>
        <v>汉族</v>
      </c>
      <c r="H99" s="5" t="str">
        <f>[1]三好学生!$F100</f>
        <v>海口观澜湖华侨学校八年级1班</v>
      </c>
      <c r="I99" s="5"/>
      <c r="J99" s="5"/>
      <c r="K99" s="5"/>
      <c r="L99" s="6"/>
    </row>
    <row r="100" ht="17.4" spans="1:12">
      <c r="A100" s="2">
        <v>98</v>
      </c>
      <c r="B100" s="7" t="s">
        <v>8</v>
      </c>
      <c r="C100" s="6"/>
      <c r="D100" s="2" t="str">
        <f>[1]三好学生!$B101</f>
        <v>赵冠翔</v>
      </c>
      <c r="E100" s="2" t="str">
        <f>[1]三好学生!$C101</f>
        <v>男</v>
      </c>
      <c r="F100" s="2">
        <f>[1]三好学生!$D101</f>
        <v>17</v>
      </c>
      <c r="G100" s="2" t="str">
        <f>[1]三好学生!$E101</f>
        <v>汉族</v>
      </c>
      <c r="H100" s="5" t="str">
        <f>[1]三好学生!$F101</f>
        <v>海口观澜湖华侨学校高二年级1班</v>
      </c>
      <c r="I100" s="5"/>
      <c r="J100" s="5"/>
      <c r="K100" s="5"/>
      <c r="L100" s="6"/>
    </row>
    <row r="101" ht="17.4" spans="1:12">
      <c r="A101" s="2">
        <v>99</v>
      </c>
      <c r="B101" s="7" t="s">
        <v>8</v>
      </c>
      <c r="C101" s="6"/>
      <c r="D101" s="2" t="str">
        <f>[1]三好学生!$B102</f>
        <v>陈思源</v>
      </c>
      <c r="E101" s="2" t="str">
        <f>[1]三好学生!$C102</f>
        <v>男</v>
      </c>
      <c r="F101" s="2">
        <f>[1]三好学生!$D102</f>
        <v>18</v>
      </c>
      <c r="G101" s="2" t="str">
        <f>[1]三好学生!$E102</f>
        <v>汉族</v>
      </c>
      <c r="H101" s="5" t="str">
        <f>[1]三好学生!$F102</f>
        <v>海口观澜湖华侨学校高三年级2班</v>
      </c>
      <c r="I101" s="5"/>
      <c r="J101" s="5"/>
      <c r="K101" s="5"/>
      <c r="L101" s="6"/>
    </row>
    <row r="102" ht="17.4" spans="1:12">
      <c r="A102" s="2">
        <v>100</v>
      </c>
      <c r="B102" s="7" t="s">
        <v>8</v>
      </c>
      <c r="C102" s="6"/>
      <c r="D102" s="2" t="str">
        <f>[1]三好学生!$B103</f>
        <v>陈冠玮</v>
      </c>
      <c r="E102" s="2" t="str">
        <f>[1]三好学生!$C103</f>
        <v>男</v>
      </c>
      <c r="F102" s="2">
        <f>[1]三好学生!$D103</f>
        <v>17</v>
      </c>
      <c r="G102" s="2" t="str">
        <f>[1]三好学生!$E103</f>
        <v>汉族</v>
      </c>
      <c r="H102" s="5" t="str">
        <f>[1]三好学生!$F103</f>
        <v>海口黄冈金盘学校高二7班</v>
      </c>
      <c r="I102" s="5"/>
      <c r="J102" s="5"/>
      <c r="K102" s="5"/>
      <c r="L102" s="6"/>
    </row>
    <row r="103" ht="17.4" spans="1:12">
      <c r="A103" s="2">
        <v>101</v>
      </c>
      <c r="B103" s="7" t="s">
        <v>8</v>
      </c>
      <c r="C103" s="6"/>
      <c r="D103" s="2" t="str">
        <f>[1]三好学生!$B104</f>
        <v>王科旭</v>
      </c>
      <c r="E103" s="2" t="str">
        <f>[1]三好学生!$C104</f>
        <v>男</v>
      </c>
      <c r="F103" s="2">
        <f>[1]三好学生!$D104</f>
        <v>18</v>
      </c>
      <c r="G103" s="2" t="str">
        <f>[1]三好学生!$E104</f>
        <v>汉族</v>
      </c>
      <c r="H103" s="5" t="str">
        <f>[1]三好学生!$F104</f>
        <v>海口黄冈金盘学校高三2班</v>
      </c>
      <c r="I103" s="5"/>
      <c r="J103" s="5"/>
      <c r="K103" s="5"/>
      <c r="L103" s="6"/>
    </row>
    <row r="104" ht="17.4" spans="1:12">
      <c r="A104" s="2">
        <v>102</v>
      </c>
      <c r="B104" s="7" t="s">
        <v>8</v>
      </c>
      <c r="C104" s="6"/>
      <c r="D104" s="2" t="str">
        <f>[1]三好学生!$B105</f>
        <v>陈青苗</v>
      </c>
      <c r="E104" s="2" t="str">
        <f>[1]三好学生!$C105</f>
        <v>女</v>
      </c>
      <c r="F104" s="2">
        <f>[1]三好学生!$D105</f>
        <v>18</v>
      </c>
      <c r="G104" s="2" t="str">
        <f>[1]三好学生!$E105</f>
        <v>汉族</v>
      </c>
      <c r="H104" s="5" t="str">
        <f>[1]三好学生!$F105</f>
        <v>海口绿城实验学校高三年级11班</v>
      </c>
      <c r="I104" s="5"/>
      <c r="J104" s="5"/>
      <c r="K104" s="5"/>
      <c r="L104" s="6"/>
    </row>
    <row r="105" ht="17.4" spans="1:12">
      <c r="A105" s="2">
        <v>103</v>
      </c>
      <c r="B105" s="7" t="s">
        <v>8</v>
      </c>
      <c r="C105" s="6"/>
      <c r="D105" s="2" t="str">
        <f>[1]三好学生!$B106</f>
        <v>梁渊俊</v>
      </c>
      <c r="E105" s="2" t="str">
        <f>[1]三好学生!$C106</f>
        <v>男</v>
      </c>
      <c r="F105" s="2">
        <f>[1]三好学生!$D106</f>
        <v>18</v>
      </c>
      <c r="G105" s="2" t="str">
        <f>[1]三好学生!$E106</f>
        <v>汉族</v>
      </c>
      <c r="H105" s="5" t="str">
        <f>[1]三好学生!$F106</f>
        <v>海口市罗牛山学校高三5班</v>
      </c>
      <c r="I105" s="5"/>
      <c r="J105" s="5"/>
      <c r="K105" s="5"/>
      <c r="L105" s="6"/>
    </row>
    <row r="106" ht="17.4" spans="1:12">
      <c r="A106" s="2">
        <v>104</v>
      </c>
      <c r="B106" s="7" t="s">
        <v>8</v>
      </c>
      <c r="C106" s="6"/>
      <c r="D106" s="2" t="str">
        <f>[1]三好学生!$B107</f>
        <v>林熙然</v>
      </c>
      <c r="E106" s="2" t="str">
        <f>[1]三好学生!$C107</f>
        <v>女</v>
      </c>
      <c r="F106" s="2">
        <f>[1]三好学生!$D107</f>
        <v>16</v>
      </c>
      <c r="G106" s="2" t="str">
        <f>[1]三好学生!$E107</f>
        <v>汉族</v>
      </c>
      <c r="H106" s="5" t="str">
        <f>[1]三好学生!$F107</f>
        <v>海南观澜湖双优实验学校 高二（2）班</v>
      </c>
      <c r="I106" s="5"/>
      <c r="J106" s="5"/>
      <c r="K106" s="5"/>
      <c r="L106" s="6"/>
    </row>
    <row r="107" ht="17.4" spans="1:12">
      <c r="A107" s="2">
        <v>105</v>
      </c>
      <c r="B107" s="7" t="s">
        <v>8</v>
      </c>
      <c r="C107" s="6"/>
      <c r="D107" s="2" t="str">
        <f>[1]三好学生!$B108</f>
        <v>周才越</v>
      </c>
      <c r="E107" s="2" t="str">
        <f>[1]三好学生!$C108</f>
        <v>女</v>
      </c>
      <c r="F107" s="2">
        <f>[1]三好学生!$D108</f>
        <v>15</v>
      </c>
      <c r="G107" s="2" t="str">
        <f>[1]三好学生!$E108</f>
        <v>汉族</v>
      </c>
      <c r="H107" s="5" t="str">
        <f>[1]三好学生!$F108</f>
        <v>北京大学附属中学海口学校初三年级11班</v>
      </c>
      <c r="I107" s="5"/>
      <c r="J107" s="5"/>
      <c r="K107" s="5"/>
      <c r="L107" s="6"/>
    </row>
    <row r="108" ht="17.4" spans="1:12">
      <c r="A108" s="2">
        <v>106</v>
      </c>
      <c r="B108" s="7" t="s">
        <v>8</v>
      </c>
      <c r="C108" s="6"/>
      <c r="D108" s="2" t="str">
        <f>[1]三好学生!$B109</f>
        <v>黄丽云</v>
      </c>
      <c r="E108" s="2" t="str">
        <f>[1]三好学生!$C109</f>
        <v>女</v>
      </c>
      <c r="F108" s="2">
        <f>[1]三好学生!$D109</f>
        <v>16</v>
      </c>
      <c r="G108" s="2" t="str">
        <f>[1]三好学生!$E109</f>
        <v>汉族</v>
      </c>
      <c r="H108" s="5" t="str">
        <f>[1]三好学生!$F109</f>
        <v>北京大学附属中学海口学校高二年级1班</v>
      </c>
      <c r="I108" s="5"/>
      <c r="J108" s="5"/>
      <c r="K108" s="5"/>
      <c r="L108" s="6"/>
    </row>
    <row r="109" ht="17.4" spans="1:12">
      <c r="A109" s="2">
        <v>107</v>
      </c>
      <c r="B109" s="7" t="s">
        <v>8</v>
      </c>
      <c r="C109" s="6"/>
      <c r="D109" s="2" t="str">
        <f>[1]三好学生!$B110</f>
        <v>赵樱芮</v>
      </c>
      <c r="E109" s="2" t="str">
        <f>[1]三好学生!$C110</f>
        <v>女</v>
      </c>
      <c r="F109" s="2">
        <f>[1]三好学生!$D110</f>
        <v>17</v>
      </c>
      <c r="G109" s="2" t="str">
        <f>[1]三好学生!$E110</f>
        <v>汉族</v>
      </c>
      <c r="H109" s="5" t="str">
        <f>[1]三好学生!$F110</f>
        <v>北京大学附属中学海口学校高三年级1班</v>
      </c>
      <c r="I109" s="5"/>
      <c r="J109" s="5"/>
      <c r="K109" s="5"/>
      <c r="L109" s="6"/>
    </row>
    <row r="110" ht="17.4" spans="1:12">
      <c r="A110" s="2">
        <v>108</v>
      </c>
      <c r="B110" s="7" t="s">
        <v>8</v>
      </c>
      <c r="C110" s="6"/>
      <c r="D110" s="2" t="str">
        <f>[1]三好学生!$B111</f>
        <v>陈永婷</v>
      </c>
      <c r="E110" s="2" t="str">
        <f>[1]三好学生!$C111</f>
        <v>女</v>
      </c>
      <c r="F110" s="2">
        <f>[1]三好学生!$D111</f>
        <v>18</v>
      </c>
      <c r="G110" s="2" t="str">
        <f>[1]三好学生!$E111</f>
        <v>汉族</v>
      </c>
      <c r="H110" s="5" t="str">
        <f>[1]三好学生!$F111</f>
        <v>海南博雅中学高三5班</v>
      </c>
      <c r="I110" s="5"/>
      <c r="J110" s="5"/>
      <c r="K110" s="5"/>
      <c r="L110" s="6"/>
    </row>
    <row r="111" ht="17.4" spans="1:12">
      <c r="A111" s="2">
        <v>109</v>
      </c>
      <c r="B111" s="7" t="s">
        <v>8</v>
      </c>
      <c r="C111" s="6"/>
      <c r="D111" s="2" t="str">
        <f>[1]三好学生!$B112</f>
        <v>廖琬玉</v>
      </c>
      <c r="E111" s="2" t="str">
        <f>[1]三好学生!$C112</f>
        <v>女</v>
      </c>
      <c r="F111" s="2">
        <f>[1]三好学生!$D112</f>
        <v>18</v>
      </c>
      <c r="G111" s="2" t="str">
        <f>[1]三好学生!$E112</f>
        <v>汉族</v>
      </c>
      <c r="H111" s="5" t="str">
        <f>[1]三好学生!$F112</f>
        <v>海口山高高级实验中学高三18班</v>
      </c>
      <c r="I111" s="5"/>
      <c r="J111" s="5"/>
      <c r="K111" s="5"/>
      <c r="L111" s="6"/>
    </row>
    <row r="112" ht="17.4" spans="1:12">
      <c r="A112" s="2">
        <v>110</v>
      </c>
      <c r="B112" s="7" t="s">
        <v>8</v>
      </c>
      <c r="C112" s="6"/>
      <c r="D112" s="2" t="str">
        <f>[1]三好学生!$B113</f>
        <v>韦彬琪</v>
      </c>
      <c r="E112" s="2" t="str">
        <f>[1]三好学生!$C113</f>
        <v>女</v>
      </c>
      <c r="F112" s="2">
        <f>[1]三好学生!$D113</f>
        <v>17</v>
      </c>
      <c r="G112" s="2" t="str">
        <f>[1]三好学生!$E113</f>
        <v>汉族</v>
      </c>
      <c r="H112" s="5" t="str">
        <f>[1]三好学生!$F113</f>
        <v>海口山高高级实验中学高二18班</v>
      </c>
      <c r="I112" s="5"/>
      <c r="J112" s="5"/>
      <c r="K112" s="5"/>
      <c r="L112" s="6"/>
    </row>
    <row r="113" ht="17.4" spans="1:12">
      <c r="A113" s="2">
        <v>111</v>
      </c>
      <c r="B113" s="7" t="s">
        <v>8</v>
      </c>
      <c r="C113" s="6"/>
      <c r="D113" s="2" t="str">
        <f>[1]三好学生!$B114</f>
        <v>冼洁莹</v>
      </c>
      <c r="E113" s="2" t="str">
        <f>[1]三好学生!$C114</f>
        <v>女</v>
      </c>
      <c r="F113" s="2">
        <f>[1]三好学生!$D114</f>
        <v>17</v>
      </c>
      <c r="G113" s="2" t="str">
        <f>[1]三好学生!$E114</f>
        <v>汉族</v>
      </c>
      <c r="H113" s="5" t="str">
        <f>[1]三好学生!$F114</f>
        <v>海口嘉勋高级中学高二10班</v>
      </c>
      <c r="I113" s="5"/>
      <c r="J113" s="5"/>
      <c r="K113" s="5"/>
      <c r="L113" s="6"/>
    </row>
    <row r="114" ht="17.4" spans="1:12">
      <c r="A114" s="2">
        <v>112</v>
      </c>
      <c r="B114" s="7" t="s">
        <v>8</v>
      </c>
      <c r="C114" s="6"/>
      <c r="D114" s="2" t="str">
        <f>[1]三好学生!$B115</f>
        <v>王梓宇</v>
      </c>
      <c r="E114" s="2" t="str">
        <f>[1]三好学生!$C115</f>
        <v>男</v>
      </c>
      <c r="F114" s="2">
        <f>[1]三好学生!$D115</f>
        <v>18</v>
      </c>
      <c r="G114" s="2" t="str">
        <f>[1]三好学生!$E115</f>
        <v>汉族</v>
      </c>
      <c r="H114" s="5" t="str">
        <f>[1]三好学生!$F115</f>
        <v>海口嘉勋高级中学高三10班</v>
      </c>
      <c r="I114" s="5"/>
      <c r="J114" s="5"/>
      <c r="K114" s="5"/>
      <c r="L114" s="6"/>
    </row>
    <row r="115" ht="17.4" spans="1:12">
      <c r="A115" s="2">
        <v>113</v>
      </c>
      <c r="B115" s="7" t="s">
        <v>8</v>
      </c>
      <c r="C115" s="6"/>
      <c r="D115" s="2" t="str">
        <f>[1]三好学生!$B116</f>
        <v>欧徽宝</v>
      </c>
      <c r="E115" s="2" t="str">
        <f>[1]三好学生!$C116</f>
        <v>男</v>
      </c>
      <c r="F115" s="2">
        <f>[1]三好学生!$D116</f>
        <v>17</v>
      </c>
      <c r="G115" s="2" t="str">
        <f>[1]三好学生!$E116</f>
        <v>汉族</v>
      </c>
      <c r="H115" s="5" t="str">
        <f>[1]三好学生!$F116</f>
        <v>海口滨江高级中学高二5班</v>
      </c>
      <c r="I115" s="5"/>
      <c r="J115" s="5"/>
      <c r="K115" s="5"/>
      <c r="L115" s="6"/>
    </row>
    <row r="116" ht="17.4" spans="1:12">
      <c r="A116" s="2">
        <v>114</v>
      </c>
      <c r="B116" s="7" t="s">
        <v>8</v>
      </c>
      <c r="C116" s="6"/>
      <c r="D116" s="2" t="str">
        <f>[1]三好学生!$B117</f>
        <v>武子钦</v>
      </c>
      <c r="E116" s="2" t="str">
        <f>[1]三好学生!$C117</f>
        <v>男</v>
      </c>
      <c r="F116" s="2">
        <f>[1]三好学生!$D117</f>
        <v>18</v>
      </c>
      <c r="G116" s="2" t="str">
        <f>[1]三好学生!$E117</f>
        <v>汉族</v>
      </c>
      <c r="H116" s="5" t="str">
        <f>[1]三好学生!$F117</f>
        <v>海南寰岛高级中学高三1班</v>
      </c>
      <c r="I116" s="5"/>
      <c r="J116" s="5"/>
      <c r="K116" s="5"/>
      <c r="L116" s="6"/>
    </row>
    <row r="117" ht="17.4" spans="1:12">
      <c r="A117" s="2">
        <v>115</v>
      </c>
      <c r="B117" s="7" t="s">
        <v>8</v>
      </c>
      <c r="C117" s="6"/>
      <c r="D117" s="2" t="str">
        <f>[1]三好学生!$B118</f>
        <v>刁泓博</v>
      </c>
      <c r="E117" s="2" t="str">
        <f>[1]三好学生!$C118</f>
        <v>男</v>
      </c>
      <c r="F117" s="2">
        <f>[1]三好学生!$D118</f>
        <v>16</v>
      </c>
      <c r="G117" s="2" t="str">
        <f>[1]三好学生!$E118</f>
        <v>汉族</v>
      </c>
      <c r="H117" s="5" t="str">
        <f>[1]三好学生!$F118</f>
        <v>海南寰岛高级中学高二1班</v>
      </c>
      <c r="I117" s="5"/>
      <c r="J117" s="5"/>
      <c r="K117" s="5"/>
      <c r="L117" s="6"/>
    </row>
    <row r="118" ht="17.4" spans="1:12">
      <c r="A118" s="2">
        <v>116</v>
      </c>
      <c r="B118" s="7" t="s">
        <v>8</v>
      </c>
      <c r="C118" s="6"/>
      <c r="D118" s="2" t="str">
        <f>[1]三好学生!$B119</f>
        <v>柳宇哲</v>
      </c>
      <c r="E118" s="2" t="str">
        <f>[1]三好学生!$C119</f>
        <v>男</v>
      </c>
      <c r="F118" s="2">
        <f>[1]三好学生!$D119</f>
        <v>15</v>
      </c>
      <c r="G118" s="2" t="str">
        <f>[1]三好学生!$E119</f>
        <v>汉族</v>
      </c>
      <c r="H118" s="5" t="str">
        <f>[1]三好学生!$F119</f>
        <v>海口寰岛中学  九（5）班</v>
      </c>
      <c r="I118" s="5"/>
      <c r="J118" s="5"/>
      <c r="K118" s="5"/>
      <c r="L118" s="6"/>
    </row>
    <row r="119" ht="17.4" spans="1:12">
      <c r="A119" s="2">
        <v>117</v>
      </c>
      <c r="B119" s="7" t="s">
        <v>8</v>
      </c>
      <c r="C119" s="6"/>
      <c r="D119" s="2" t="str">
        <f>[1]三好学生!$B120</f>
        <v>马为东</v>
      </c>
      <c r="E119" s="2" t="str">
        <f>[1]三好学生!$C120</f>
        <v>男</v>
      </c>
      <c r="F119" s="2">
        <f>[1]三好学生!$D120</f>
        <v>12</v>
      </c>
      <c r="G119" s="2" t="str">
        <f>[1]三好学生!$E120</f>
        <v>汉族</v>
      </c>
      <c r="H119" s="5" t="str">
        <f>[1]三好学生!$F120</f>
        <v>海口寰岛实验小学五年级3班</v>
      </c>
      <c r="I119" s="5"/>
      <c r="J119" s="5"/>
      <c r="K119" s="5"/>
      <c r="L119" s="6"/>
    </row>
    <row r="120" ht="17.4" spans="1:12">
      <c r="A120" s="2">
        <v>118</v>
      </c>
      <c r="B120" s="7" t="s">
        <v>8</v>
      </c>
      <c r="C120" s="6"/>
      <c r="D120" s="2" t="str">
        <f>[1]三好学生!$B121</f>
        <v>于凤怡</v>
      </c>
      <c r="E120" s="2" t="str">
        <f>[1]三好学生!$C121</f>
        <v>女</v>
      </c>
      <c r="F120" s="2">
        <f>[1]三好学生!$D121</f>
        <v>14</v>
      </c>
      <c r="G120" s="2" t="str">
        <f>[1]三好学生!$E121</f>
        <v>汉族</v>
      </c>
      <c r="H120" s="5" t="str">
        <f>[1]三好学生!$F121</f>
        <v>海口哈罗礼德学校初二3班</v>
      </c>
      <c r="I120" s="5"/>
      <c r="J120" s="5"/>
      <c r="K120" s="5"/>
      <c r="L120" s="6"/>
    </row>
    <row r="121" ht="17.4" spans="1:12">
      <c r="A121" s="2">
        <v>119</v>
      </c>
      <c r="B121" s="7" t="s">
        <v>8</v>
      </c>
      <c r="C121" s="6"/>
      <c r="D121" s="2" t="str">
        <f>[1]三好学生!$B122</f>
        <v>劳若溪</v>
      </c>
      <c r="E121" s="2" t="str">
        <f>[1]三好学生!$C122</f>
        <v>女</v>
      </c>
      <c r="F121" s="2">
        <f>[1]三好学生!$D122</f>
        <v>11</v>
      </c>
      <c r="G121" s="2" t="str">
        <f>[1]三好学生!$E122</f>
        <v>汉族</v>
      </c>
      <c r="H121" s="5" t="str">
        <f>[1]三好学生!$F122</f>
        <v>海口市第二十七小学  六（11）班</v>
      </c>
      <c r="I121" s="5"/>
      <c r="J121" s="5"/>
      <c r="K121" s="5"/>
      <c r="L121" s="6"/>
    </row>
    <row r="122" ht="17.4" spans="1:12">
      <c r="A122" s="2">
        <v>120</v>
      </c>
      <c r="B122" s="7" t="s">
        <v>8</v>
      </c>
      <c r="C122" s="6"/>
      <c r="D122" s="2" t="str">
        <f>[1]三好学生!$B123</f>
        <v>刘雨明</v>
      </c>
      <c r="E122" s="2" t="str">
        <f>[1]三好学生!$C123</f>
        <v>女</v>
      </c>
      <c r="F122" s="2">
        <f>[1]三好学生!$D123</f>
        <v>10</v>
      </c>
      <c r="G122" s="2" t="str">
        <f>[1]三好学生!$E123</f>
        <v>汉族</v>
      </c>
      <c r="H122" s="5" t="str">
        <f>[1]三好学生!$F123</f>
        <v>海南省海口市秀英区长滨小学 四年级2班</v>
      </c>
      <c r="I122" s="5"/>
      <c r="J122" s="5"/>
      <c r="K122" s="5"/>
      <c r="L122" s="6"/>
    </row>
    <row r="123" ht="17.4" spans="1:12">
      <c r="A123" s="2">
        <v>121</v>
      </c>
      <c r="B123" s="7" t="s">
        <v>8</v>
      </c>
      <c r="C123" s="6"/>
      <c r="D123" s="2" t="str">
        <f>[1]三好学生!$B124</f>
        <v>黄楷斌</v>
      </c>
      <c r="E123" s="2" t="str">
        <f>[1]三好学生!$C124</f>
        <v>男</v>
      </c>
      <c r="F123" s="2">
        <f>[1]三好学生!$D124</f>
        <v>11</v>
      </c>
      <c r="G123" s="2" t="str">
        <f>[1]三好学生!$E124</f>
        <v>汉族</v>
      </c>
      <c r="H123" s="5" t="str">
        <f>[1]三好学生!$F124</f>
        <v>海南职工秀英子弟学校 五年级3班</v>
      </c>
      <c r="I123" s="5"/>
      <c r="J123" s="5"/>
      <c r="K123" s="5"/>
      <c r="L123" s="6"/>
    </row>
    <row r="124" ht="17.4" spans="1:12">
      <c r="A124" s="2">
        <v>122</v>
      </c>
      <c r="B124" s="7" t="s">
        <v>8</v>
      </c>
      <c r="C124" s="6"/>
      <c r="D124" s="2" t="str">
        <f>[1]三好学生!$B125</f>
        <v>杨鑫莹</v>
      </c>
      <c r="E124" s="2" t="str">
        <f>[1]三好学生!$C125</f>
        <v>女</v>
      </c>
      <c r="F124" s="2">
        <f>[1]三好学生!$D125</f>
        <v>11</v>
      </c>
      <c r="G124" s="2" t="str">
        <f>[1]三好学生!$E125</f>
        <v>瑶族</v>
      </c>
      <c r="H124" s="5" t="str">
        <f>[1]三好学生!$F125</f>
        <v>海口市第三十三小学五年级2班</v>
      </c>
      <c r="I124" s="5"/>
      <c r="J124" s="5"/>
      <c r="K124" s="5"/>
      <c r="L124" s="6"/>
    </row>
    <row r="125" ht="17.4" spans="1:12">
      <c r="A125" s="2">
        <v>123</v>
      </c>
      <c r="B125" s="7" t="s">
        <v>8</v>
      </c>
      <c r="C125" s="6"/>
      <c r="D125" s="2" t="str">
        <f>[1]三好学生!$B126</f>
        <v>王鹏博</v>
      </c>
      <c r="E125" s="2" t="str">
        <f>[1]三好学生!$C126</f>
        <v>男</v>
      </c>
      <c r="F125" s="2">
        <f>[1]三好学生!$D126</f>
        <v>10</v>
      </c>
      <c r="G125" s="2" t="str">
        <f>[1]三好学生!$E126</f>
        <v>汉族</v>
      </c>
      <c r="H125" s="5" t="str">
        <f>[1]三好学生!$F126</f>
        <v>海口市丘浚学校四年级1班</v>
      </c>
      <c r="I125" s="5"/>
      <c r="J125" s="5"/>
      <c r="K125" s="5"/>
      <c r="L125" s="6"/>
    </row>
    <row r="126" ht="17.4" spans="1:12">
      <c r="A126" s="2">
        <v>124</v>
      </c>
      <c r="B126" s="7" t="s">
        <v>8</v>
      </c>
      <c r="C126" s="6"/>
      <c r="D126" s="2" t="str">
        <f>[1]三好学生!$B127</f>
        <v>王川鑫</v>
      </c>
      <c r="E126" s="2" t="str">
        <f>[1]三好学生!$C127</f>
        <v>男</v>
      </c>
      <c r="F126" s="2">
        <f>[1]三好学生!$D127</f>
        <v>11</v>
      </c>
      <c r="G126" s="2" t="str">
        <f>[1]三好学生!$E127</f>
        <v>汉族</v>
      </c>
      <c r="H126" s="5" t="str">
        <f>[1]三好学生!$F127</f>
        <v>海口市秀英区海秀中心小学 五1班</v>
      </c>
      <c r="I126" s="5"/>
      <c r="J126" s="5"/>
      <c r="K126" s="5"/>
      <c r="L126" s="6"/>
    </row>
    <row r="127" ht="17.4" spans="1:12">
      <c r="A127" s="2">
        <v>125</v>
      </c>
      <c r="B127" s="7" t="s">
        <v>8</v>
      </c>
      <c r="C127" s="6"/>
      <c r="D127" s="2" t="str">
        <f>[1]三好学生!$B128</f>
        <v>黄泓竣</v>
      </c>
      <c r="E127" s="2" t="str">
        <f>[1]三好学生!$C128</f>
        <v>男</v>
      </c>
      <c r="F127" s="2">
        <f>[1]三好学生!$D128</f>
        <v>12</v>
      </c>
      <c r="G127" s="2" t="str">
        <f>[1]三好学生!$E128</f>
        <v>汉族</v>
      </c>
      <c r="H127" s="5" t="str">
        <f>[1]三好学生!$F128</f>
        <v>海口市长流中心小学 六年级4班</v>
      </c>
      <c r="I127" s="5"/>
      <c r="J127" s="5"/>
      <c r="K127" s="5"/>
      <c r="L127" s="6"/>
    </row>
    <row r="128" ht="17.4" spans="1:12">
      <c r="A128" s="2">
        <v>126</v>
      </c>
      <c r="B128" s="7" t="s">
        <v>8</v>
      </c>
      <c r="C128" s="6"/>
      <c r="D128" s="2" t="str">
        <f>[1]三好学生!$B129</f>
        <v>王月华</v>
      </c>
      <c r="E128" s="2" t="str">
        <f>[1]三好学生!$C129</f>
        <v>女</v>
      </c>
      <c r="F128" s="2">
        <f>[1]三好学生!$D129</f>
        <v>11</v>
      </c>
      <c r="G128" s="2" t="str">
        <f>[1]三好学生!$E129</f>
        <v>汉族</v>
      </c>
      <c r="H128" s="5" t="str">
        <f>[1]三好学生!$F129</f>
        <v>海口市秀英区永兴中心小学五年级4班</v>
      </c>
      <c r="I128" s="5"/>
      <c r="J128" s="5"/>
      <c r="K128" s="5"/>
      <c r="L128" s="6"/>
    </row>
    <row r="129" ht="17.4" spans="1:12">
      <c r="A129" s="2">
        <v>127</v>
      </c>
      <c r="B129" s="7" t="s">
        <v>8</v>
      </c>
      <c r="C129" s="6"/>
      <c r="D129" s="2" t="str">
        <f>[1]三好学生!$B130</f>
        <v>唐于翔</v>
      </c>
      <c r="E129" s="2" t="str">
        <f>[1]三好学生!$C130</f>
        <v>男</v>
      </c>
      <c r="F129" s="2">
        <f>[1]三好学生!$D130</f>
        <v>12</v>
      </c>
      <c r="G129" s="2" t="str">
        <f>[1]三好学生!$E130</f>
        <v>汉族</v>
      </c>
      <c r="H129" s="5" t="str">
        <f>[1]三好学生!$F130</f>
        <v>海口市秀英区康安学校六年级3班</v>
      </c>
      <c r="I129" s="5"/>
      <c r="J129" s="5"/>
      <c r="K129" s="5"/>
      <c r="L129" s="6"/>
    </row>
    <row r="130" ht="17.4" spans="1:12">
      <c r="A130" s="2">
        <v>128</v>
      </c>
      <c r="B130" s="7" t="s">
        <v>8</v>
      </c>
      <c r="C130" s="6"/>
      <c r="D130" s="2" t="str">
        <f>[1]三好学生!$B131</f>
        <v>吴廷源</v>
      </c>
      <c r="E130" s="2" t="str">
        <f>[1]三好学生!$C131</f>
        <v>男</v>
      </c>
      <c r="F130" s="2">
        <f>[1]三好学生!$D131</f>
        <v>14</v>
      </c>
      <c r="G130" s="2" t="str">
        <f>[1]三好学生!$E131</f>
        <v>汉族</v>
      </c>
      <c r="H130" s="5" t="str">
        <f>[1]三好学生!$F131</f>
        <v>海口市秀英区康安学校八年级3班</v>
      </c>
      <c r="I130" s="5"/>
      <c r="J130" s="5"/>
      <c r="K130" s="5"/>
      <c r="L130" s="6"/>
    </row>
    <row r="131" ht="17.4" spans="1:12">
      <c r="A131" s="2">
        <v>129</v>
      </c>
      <c r="B131" s="7" t="s">
        <v>8</v>
      </c>
      <c r="C131" s="6"/>
      <c r="D131" s="2" t="str">
        <f>[1]三好学生!$B132</f>
        <v>王品蓓</v>
      </c>
      <c r="E131" s="2" t="str">
        <f>[1]三好学生!$C132</f>
        <v>女</v>
      </c>
      <c r="F131" s="2">
        <f>[1]三好学生!$D132</f>
        <v>14</v>
      </c>
      <c r="G131" s="2" t="str">
        <f>[1]三好学生!$E132</f>
        <v>汉族</v>
      </c>
      <c r="H131" s="5" t="str">
        <f>[1]三好学生!$F132</f>
        <v>海口市新海实验学校九年级5班</v>
      </c>
      <c r="I131" s="5"/>
      <c r="J131" s="5"/>
      <c r="K131" s="5"/>
      <c r="L131" s="6"/>
    </row>
    <row r="132" ht="17.4" spans="1:12">
      <c r="A132" s="2">
        <v>130</v>
      </c>
      <c r="B132" s="7" t="s">
        <v>8</v>
      </c>
      <c r="C132" s="6"/>
      <c r="D132" s="2" t="str">
        <f>[1]三好学生!$B133</f>
        <v>李安芳</v>
      </c>
      <c r="E132" s="2" t="str">
        <f>[1]三好学生!$C133</f>
        <v>女</v>
      </c>
      <c r="F132" s="2">
        <f>[1]三好学生!$D133</f>
        <v>14</v>
      </c>
      <c r="G132" s="2" t="str">
        <f>[1]三好学生!$E133</f>
        <v>汉族</v>
      </c>
      <c r="H132" s="5" t="str">
        <f>[1]三好学生!$F133</f>
        <v>海口市第十四中学九年级5班</v>
      </c>
      <c r="I132" s="5"/>
      <c r="J132" s="5"/>
      <c r="K132" s="5"/>
      <c r="L132" s="6"/>
    </row>
    <row r="133" ht="17.4" spans="1:12">
      <c r="A133" s="2">
        <v>131</v>
      </c>
      <c r="B133" s="7" t="s">
        <v>8</v>
      </c>
      <c r="C133" s="6"/>
      <c r="D133" s="2" t="str">
        <f>[1]三好学生!$B134</f>
        <v>肖暄暄</v>
      </c>
      <c r="E133" s="2" t="str">
        <f>[1]三好学生!$C134</f>
        <v>女</v>
      </c>
      <c r="F133" s="2">
        <f>[1]三好学生!$D134</f>
        <v>13</v>
      </c>
      <c r="G133" s="2" t="str">
        <f>[1]三好学生!$E134</f>
        <v>汉族</v>
      </c>
      <c r="H133" s="5" t="str">
        <f>[1]三好学生!$F134</f>
        <v>海口市东山中学八年级1班</v>
      </c>
      <c r="I133" s="5"/>
      <c r="J133" s="5"/>
      <c r="K133" s="5"/>
      <c r="L133" s="6"/>
    </row>
    <row r="134" ht="17.4" spans="1:12">
      <c r="A134" s="2">
        <v>132</v>
      </c>
      <c r="B134" s="7" t="s">
        <v>8</v>
      </c>
      <c r="C134" s="6"/>
      <c r="D134" s="2" t="str">
        <f>[1]三好学生!$B135</f>
        <v>杨囊明</v>
      </c>
      <c r="E134" s="2" t="str">
        <f>[1]三好学生!$C135</f>
        <v>男</v>
      </c>
      <c r="F134" s="2">
        <f>[1]三好学生!$D135</f>
        <v>12</v>
      </c>
      <c r="G134" s="2" t="str">
        <f>[1]三好学生!$E135</f>
        <v>汉族</v>
      </c>
      <c r="H134" s="5" t="str">
        <f>[1]三好学生!$F135</f>
        <v>海口市丰南中学七年级2班</v>
      </c>
      <c r="I134" s="5"/>
      <c r="J134" s="5"/>
      <c r="K134" s="5"/>
      <c r="L134" s="6"/>
    </row>
    <row r="135" ht="17.4" spans="1:12">
      <c r="A135" s="2">
        <v>133</v>
      </c>
      <c r="B135" s="7" t="s">
        <v>8</v>
      </c>
      <c r="C135" s="6"/>
      <c r="D135" s="2" t="str">
        <f>[1]三好学生!$B136</f>
        <v>杨恩泽</v>
      </c>
      <c r="E135" s="2" t="str">
        <f>[1]三好学生!$C136</f>
        <v>男</v>
      </c>
      <c r="F135" s="2">
        <f>[1]三好学生!$D136</f>
        <v>11</v>
      </c>
      <c r="G135" s="2" t="str">
        <f>[1]三好学生!$E136</f>
        <v>汉族</v>
      </c>
      <c r="H135" s="5" t="str">
        <f>[1]三好学生!$F136</f>
        <v>海口市金盘实验学校 五年级3班</v>
      </c>
      <c r="I135" s="5"/>
      <c r="J135" s="5"/>
      <c r="K135" s="5"/>
      <c r="L135" s="6"/>
    </row>
    <row r="136" ht="17.4" spans="1:12">
      <c r="A136" s="2">
        <v>134</v>
      </c>
      <c r="B136" s="7" t="s">
        <v>8</v>
      </c>
      <c r="C136" s="6"/>
      <c r="D136" s="2" t="str">
        <f>[1]三好学生!$B137</f>
        <v>王庸博</v>
      </c>
      <c r="E136" s="2" t="str">
        <f>[1]三好学生!$C137</f>
        <v>男</v>
      </c>
      <c r="F136" s="2">
        <f>[1]三好学生!$D137</f>
        <v>15</v>
      </c>
      <c r="G136" s="2" t="str">
        <f>[1]三好学生!$E137</f>
        <v>汉族</v>
      </c>
      <c r="H136" s="5" t="str">
        <f>[1]三好学生!$F137</f>
        <v>海口市金盘实验学校 九年级19班</v>
      </c>
      <c r="I136" s="5"/>
      <c r="J136" s="5"/>
      <c r="K136" s="5"/>
      <c r="L136" s="6"/>
    </row>
    <row r="137" ht="17.4" spans="1:12">
      <c r="A137" s="2">
        <v>135</v>
      </c>
      <c r="B137" s="7" t="s">
        <v>8</v>
      </c>
      <c r="C137" s="6"/>
      <c r="D137" s="2" t="str">
        <f>[1]三好学生!$B138</f>
        <v>畅子轶</v>
      </c>
      <c r="E137" s="2" t="str">
        <f>[1]三好学生!$C138</f>
        <v>男</v>
      </c>
      <c r="F137" s="2">
        <f>[1]三好学生!$D138</f>
        <v>14</v>
      </c>
      <c r="G137" s="2" t="str">
        <f>[1]三好学生!$E138</f>
        <v>汉族</v>
      </c>
      <c r="H137" s="5" t="str">
        <f>[1]三好学生!$F138</f>
        <v>海口市海瑞学校 八年级1班</v>
      </c>
      <c r="I137" s="5"/>
      <c r="J137" s="5"/>
      <c r="K137" s="5"/>
      <c r="L137" s="6"/>
    </row>
    <row r="138" ht="17.4" spans="1:12">
      <c r="A138" s="2">
        <v>136</v>
      </c>
      <c r="B138" s="7" t="s">
        <v>8</v>
      </c>
      <c r="C138" s="6"/>
      <c r="D138" s="2" t="str">
        <f>[1]三好学生!$B139</f>
        <v>李诗华</v>
      </c>
      <c r="E138" s="2" t="str">
        <f>[1]三好学生!$C139</f>
        <v>女</v>
      </c>
      <c r="F138" s="2">
        <f>[1]三好学生!$D139</f>
        <v>14</v>
      </c>
      <c r="G138" s="2" t="str">
        <f>[1]三好学生!$E139</f>
        <v>汉族</v>
      </c>
      <c r="H138" s="5" t="str">
        <f>[1]三好学生!$F139</f>
        <v>海口市玉沙实验学校、八年级3班</v>
      </c>
      <c r="I138" s="5"/>
      <c r="J138" s="5"/>
      <c r="K138" s="5"/>
      <c r="L138" s="6"/>
    </row>
    <row r="139" ht="17.4" spans="1:12">
      <c r="A139" s="2">
        <v>137</v>
      </c>
      <c r="B139" s="7" t="s">
        <v>8</v>
      </c>
      <c r="C139" s="6"/>
      <c r="D139" s="2" t="str">
        <f>[1]三好学生!$B140</f>
        <v>林  莎</v>
      </c>
      <c r="E139" s="2" t="str">
        <f>[1]三好学生!$C140</f>
        <v>女</v>
      </c>
      <c r="F139" s="2">
        <f>[1]三好学生!$D140</f>
        <v>14</v>
      </c>
      <c r="G139" s="2" t="str">
        <f>[1]三好学生!$E140</f>
        <v>汉族</v>
      </c>
      <c r="H139" s="5" t="str">
        <f>[1]三好学生!$F140</f>
        <v>海口市秀峰实验学校 八年级2班</v>
      </c>
      <c r="I139" s="5"/>
      <c r="J139" s="5"/>
      <c r="K139" s="5"/>
      <c r="L139" s="6"/>
    </row>
    <row r="140" ht="17.4" spans="1:12">
      <c r="A140" s="2">
        <v>138</v>
      </c>
      <c r="B140" s="7" t="s">
        <v>8</v>
      </c>
      <c r="C140" s="6"/>
      <c r="D140" s="2" t="str">
        <f>[1]三好学生!$B141</f>
        <v>许登浩</v>
      </c>
      <c r="E140" s="2" t="str">
        <f>[1]三好学生!$C141</f>
        <v>男</v>
      </c>
      <c r="F140" s="2">
        <f>[1]三好学生!$D141</f>
        <v>14</v>
      </c>
      <c r="G140" s="2" t="str">
        <f>[1]三好学生!$E141</f>
        <v>汉族</v>
      </c>
      <c r="H140" s="5" t="str">
        <f>[1]三好学生!$F141</f>
        <v>海口市西湖实验学校八年级1班</v>
      </c>
      <c r="I140" s="5"/>
      <c r="J140" s="5"/>
      <c r="K140" s="5"/>
      <c r="L140" s="6"/>
    </row>
    <row r="141" ht="17.4" spans="1:12">
      <c r="A141" s="2">
        <v>139</v>
      </c>
      <c r="B141" s="7" t="s">
        <v>8</v>
      </c>
      <c r="C141" s="6"/>
      <c r="D141" s="2" t="str">
        <f>[1]三好学生!$B142</f>
        <v>林志鹏</v>
      </c>
      <c r="E141" s="2" t="str">
        <f>[1]三好学生!$C142</f>
        <v>男</v>
      </c>
      <c r="F141" s="2">
        <f>[1]三好学生!$D142</f>
        <v>15</v>
      </c>
      <c r="G141" s="2" t="str">
        <f>[1]三好学生!$E142</f>
        <v>汉族</v>
      </c>
      <c r="H141" s="5" t="str">
        <f>[1]三好学生!$F142</f>
        <v>海口市城西中学九年级9班</v>
      </c>
      <c r="I141" s="5"/>
      <c r="J141" s="5"/>
      <c r="K141" s="5"/>
      <c r="L141" s="6"/>
    </row>
    <row r="142" ht="17.4" spans="1:12">
      <c r="A142" s="2">
        <v>140</v>
      </c>
      <c r="B142" s="7" t="s">
        <v>8</v>
      </c>
      <c r="C142" s="6"/>
      <c r="D142" s="2" t="str">
        <f>[1]三好学生!$B143</f>
        <v>梁  德</v>
      </c>
      <c r="E142" s="2" t="str">
        <f>[1]三好学生!$C143</f>
        <v>男</v>
      </c>
      <c r="F142" s="2">
        <f>[1]三好学生!$D143</f>
        <v>15</v>
      </c>
      <c r="G142" s="2" t="str">
        <f>[1]三好学生!$E143</f>
        <v>汉族</v>
      </c>
      <c r="H142" s="5" t="str">
        <f>[1]三好学生!$F143</f>
        <v>海口市新坡中学九年级4班</v>
      </c>
      <c r="I142" s="5"/>
      <c r="J142" s="5"/>
      <c r="K142" s="5"/>
      <c r="L142" s="6"/>
    </row>
    <row r="143" ht="17.4" spans="1:12">
      <c r="A143" s="2">
        <v>141</v>
      </c>
      <c r="B143" s="7" t="s">
        <v>8</v>
      </c>
      <c r="C143" s="6"/>
      <c r="D143" s="2" t="str">
        <f>[1]三好学生!$B144</f>
        <v>吴芃凝</v>
      </c>
      <c r="E143" s="2" t="str">
        <f>[1]三好学生!$C144</f>
        <v>女</v>
      </c>
      <c r="F143" s="2">
        <f>[1]三好学生!$D144</f>
        <v>14</v>
      </c>
      <c r="G143" s="2" t="str">
        <f>[1]三好学生!$E144</f>
        <v>壮族</v>
      </c>
      <c r="H143" s="5" t="str">
        <f>[1]三好学生!$F144</f>
        <v>海口市义龙中学八年级16班</v>
      </c>
      <c r="I143" s="5"/>
      <c r="J143" s="5"/>
      <c r="K143" s="5"/>
      <c r="L143" s="6"/>
    </row>
    <row r="144" ht="17.4" spans="1:12">
      <c r="A144" s="2">
        <v>142</v>
      </c>
      <c r="B144" s="7" t="s">
        <v>8</v>
      </c>
      <c r="C144" s="6"/>
      <c r="D144" s="2" t="str">
        <f>[1]三好学生!$B145</f>
        <v>余悦翔</v>
      </c>
      <c r="E144" s="2" t="str">
        <f>[1]三好学生!$C145</f>
        <v>男</v>
      </c>
      <c r="F144" s="2">
        <f>[1]三好学生!$D145</f>
        <v>12</v>
      </c>
      <c r="G144" s="2" t="str">
        <f>[1]三好学生!$E145</f>
        <v>汉族</v>
      </c>
      <c r="H144" s="5" t="str">
        <f>[1]三好学生!$F145</f>
        <v>海南省农垦直属第一小学六年级5班</v>
      </c>
      <c r="I144" s="5"/>
      <c r="J144" s="5"/>
      <c r="K144" s="5"/>
      <c r="L144" s="6"/>
    </row>
    <row r="145" ht="17.4" spans="1:12">
      <c r="A145" s="2">
        <v>143</v>
      </c>
      <c r="B145" s="7" t="s">
        <v>8</v>
      </c>
      <c r="C145" s="6"/>
      <c r="D145" s="2" t="str">
        <f>[1]三好学生!$B146</f>
        <v>王丽晴</v>
      </c>
      <c r="E145" s="2" t="str">
        <f>[1]三好学生!$C146</f>
        <v>女</v>
      </c>
      <c r="F145" s="2">
        <f>[1]三好学生!$D146</f>
        <v>11</v>
      </c>
      <c r="G145" s="2" t="str">
        <f>[1]三好学生!$E146</f>
        <v>汉族</v>
      </c>
      <c r="H145" s="5" t="str">
        <f>[1]三好学生!$F146</f>
        <v>海南省农垦直属第二小学五年级3 班</v>
      </c>
      <c r="I145" s="5"/>
      <c r="J145" s="5"/>
      <c r="K145" s="5"/>
      <c r="L145" s="6"/>
    </row>
    <row r="146" ht="17.4" spans="1:12">
      <c r="A146" s="2">
        <v>144</v>
      </c>
      <c r="B146" s="7" t="s">
        <v>8</v>
      </c>
      <c r="C146" s="6"/>
      <c r="D146" s="2" t="str">
        <f>[1]三好学生!$B147</f>
        <v>朱锦悦</v>
      </c>
      <c r="E146" s="2" t="str">
        <f>[1]三好学生!$C147</f>
        <v>女</v>
      </c>
      <c r="F146" s="2">
        <f>[1]三好学生!$D147</f>
        <v>11</v>
      </c>
      <c r="G146" s="2" t="str">
        <f>[1]三好学生!$E147</f>
        <v>汉族</v>
      </c>
      <c r="H146" s="5" t="str">
        <f>[1]三好学生!$F147</f>
        <v>海南省农垦直属第三小学 五年级5班</v>
      </c>
      <c r="I146" s="5"/>
      <c r="J146" s="5"/>
      <c r="K146" s="5"/>
      <c r="L146" s="6"/>
    </row>
    <row r="147" ht="17.4" spans="1:12">
      <c r="A147" s="2">
        <v>145</v>
      </c>
      <c r="B147" s="7" t="s">
        <v>8</v>
      </c>
      <c r="C147" s="6"/>
      <c r="D147" s="2" t="str">
        <f>[1]三好学生!$B148</f>
        <v>陈晓琦</v>
      </c>
      <c r="E147" s="2" t="str">
        <f>[1]三好学生!$C148</f>
        <v>女</v>
      </c>
      <c r="F147" s="2">
        <f>[1]三好学生!$D148</f>
        <v>12</v>
      </c>
      <c r="G147" s="2" t="str">
        <f>[1]三好学生!$E148</f>
        <v>汉族</v>
      </c>
      <c r="H147" s="5" t="str">
        <f>[1]三好学生!$F148</f>
        <v>海口市第九小学六年级2班</v>
      </c>
      <c r="I147" s="5"/>
      <c r="J147" s="5"/>
      <c r="K147" s="5"/>
      <c r="L147" s="6"/>
    </row>
    <row r="148" ht="17.4" spans="1:12">
      <c r="A148" s="2">
        <v>146</v>
      </c>
      <c r="B148" s="7" t="s">
        <v>8</v>
      </c>
      <c r="C148" s="6"/>
      <c r="D148" s="2" t="str">
        <f>[1]三好学生!$B149</f>
        <v>何茂溪</v>
      </c>
      <c r="E148" s="2" t="str">
        <f>[1]三好学生!$C149</f>
        <v>男</v>
      </c>
      <c r="F148" s="2">
        <f>[1]三好学生!$D149</f>
        <v>12</v>
      </c>
      <c r="G148" s="2" t="str">
        <f>[1]三好学生!$E149</f>
        <v>瑶族</v>
      </c>
      <c r="H148" s="5" t="str">
        <f>[1]三好学生!$F149</f>
        <v>海口市第十一小学  六（2）班</v>
      </c>
      <c r="I148" s="5"/>
      <c r="J148" s="5"/>
      <c r="K148" s="5"/>
      <c r="L148" s="6"/>
    </row>
    <row r="149" ht="17.4" spans="1:12">
      <c r="A149" s="2">
        <v>147</v>
      </c>
      <c r="B149" s="7" t="s">
        <v>8</v>
      </c>
      <c r="C149" s="6"/>
      <c r="D149" s="2" t="str">
        <f>[1]三好学生!$B150</f>
        <v>吴多翔</v>
      </c>
      <c r="E149" s="2" t="str">
        <f>[1]三好学生!$C150</f>
        <v>男</v>
      </c>
      <c r="F149" s="2">
        <f>[1]三好学生!$D150</f>
        <v>12</v>
      </c>
      <c r="G149" s="2" t="str">
        <f>[1]三好学生!$E150</f>
        <v>汉族</v>
      </c>
      <c r="H149" s="5" t="str">
        <f>[1]三好学生!$F150</f>
        <v>海口市第二十六小学 六年级10班</v>
      </c>
      <c r="I149" s="5"/>
      <c r="J149" s="5"/>
      <c r="K149" s="5"/>
      <c r="L149" s="6"/>
    </row>
    <row r="150" ht="17.4" spans="1:12">
      <c r="A150" s="2">
        <v>148</v>
      </c>
      <c r="B150" s="7" t="s">
        <v>8</v>
      </c>
      <c r="C150" s="6"/>
      <c r="D150" s="2" t="str">
        <f>[1]三好学生!$B151</f>
        <v>王天音</v>
      </c>
      <c r="E150" s="2" t="str">
        <f>[1]三好学生!$C151</f>
        <v>女</v>
      </c>
      <c r="F150" s="2">
        <f>[1]三好学生!$D151</f>
        <v>10</v>
      </c>
      <c r="G150" s="2" t="str">
        <f>[1]三好学生!$E151</f>
        <v>汉族</v>
      </c>
      <c r="H150" s="5" t="str">
        <f>[1]三好学生!$F151</f>
        <v>海口市龙华小学五年级1班</v>
      </c>
      <c r="I150" s="5"/>
      <c r="J150" s="5"/>
      <c r="K150" s="5"/>
      <c r="L150" s="6"/>
    </row>
    <row r="151" ht="17.4" spans="1:12">
      <c r="A151" s="2">
        <v>149</v>
      </c>
      <c r="B151" s="7" t="s">
        <v>8</v>
      </c>
      <c r="C151" s="6"/>
      <c r="D151" s="2" t="str">
        <f>[1]三好学生!$B152</f>
        <v>刘裕桢</v>
      </c>
      <c r="E151" s="2" t="str">
        <f>[1]三好学生!$C152</f>
        <v>男</v>
      </c>
      <c r="F151" s="2">
        <f>[1]三好学生!$D152</f>
        <v>11</v>
      </c>
      <c r="G151" s="2" t="str">
        <f>[1]三好学生!$E152</f>
        <v>汉族</v>
      </c>
      <c r="H151" s="5" t="str">
        <f>[1]三好学生!$F152</f>
        <v>海口市滨海小学五年级2班</v>
      </c>
      <c r="I151" s="5"/>
      <c r="J151" s="5"/>
      <c r="K151" s="5"/>
      <c r="L151" s="6"/>
    </row>
    <row r="152" ht="17.4" spans="1:12">
      <c r="A152" s="2">
        <v>150</v>
      </c>
      <c r="B152" s="7" t="s">
        <v>8</v>
      </c>
      <c r="C152" s="6"/>
      <c r="D152" s="2" t="str">
        <f>[1]三好学生!$B153</f>
        <v>金子玥</v>
      </c>
      <c r="E152" s="2" t="str">
        <f>[1]三好学生!$C153</f>
        <v>女</v>
      </c>
      <c r="F152" s="2">
        <f>[1]三好学生!$D153</f>
        <v>11</v>
      </c>
      <c r="G152" s="2" t="str">
        <f>[1]三好学生!$E153</f>
        <v>汉族</v>
      </c>
      <c r="H152" s="5" t="str">
        <f>[1]三好学生!$F153</f>
        <v>海口市城西小学五年级5班</v>
      </c>
      <c r="I152" s="5"/>
      <c r="J152" s="5"/>
      <c r="K152" s="5"/>
      <c r="L152" s="6"/>
    </row>
    <row r="153" ht="17.4" spans="1:12">
      <c r="A153" s="2">
        <v>151</v>
      </c>
      <c r="B153" s="7" t="s">
        <v>8</v>
      </c>
      <c r="C153" s="6"/>
      <c r="D153" s="2" t="str">
        <f>[1]三好学生!$B154</f>
        <v>殷亦非</v>
      </c>
      <c r="E153" s="2" t="str">
        <f>[1]三好学生!$C154</f>
        <v>女</v>
      </c>
      <c r="F153" s="2">
        <f>[1]三好学生!$D154</f>
        <v>12</v>
      </c>
      <c r="G153" s="2" t="str">
        <f>[1]三好学生!$E154</f>
        <v>汉族</v>
      </c>
      <c r="H153" s="5" t="str">
        <f>[1]三好学生!$F154</f>
        <v>海口市海燕小学 六6班</v>
      </c>
      <c r="I153" s="5"/>
      <c r="J153" s="5"/>
      <c r="K153" s="5"/>
      <c r="L153" s="6"/>
    </row>
    <row r="154" ht="17.4" spans="1:12">
      <c r="A154" s="2">
        <v>152</v>
      </c>
      <c r="B154" s="7" t="s">
        <v>8</v>
      </c>
      <c r="C154" s="6"/>
      <c r="D154" s="2" t="str">
        <f>[1]三好学生!$B155</f>
        <v>吴悦萍</v>
      </c>
      <c r="E154" s="2" t="str">
        <f>[1]三好学生!$C155</f>
        <v>女</v>
      </c>
      <c r="F154" s="2">
        <f>[1]三好学生!$D155</f>
        <v>11</v>
      </c>
      <c r="G154" s="2" t="str">
        <f>[1]三好学生!$E155</f>
        <v>汉族</v>
      </c>
      <c r="H154" s="5" t="str">
        <f>[1]三好学生!$F155</f>
        <v>海口市龙泉中心小学 五（5）班</v>
      </c>
      <c r="I154" s="5"/>
      <c r="J154" s="5"/>
      <c r="K154" s="5"/>
      <c r="L154" s="6"/>
    </row>
    <row r="155" ht="17.4" spans="1:12">
      <c r="A155" s="2">
        <v>153</v>
      </c>
      <c r="B155" s="7" t="s">
        <v>8</v>
      </c>
      <c r="C155" s="6"/>
      <c r="D155" s="2" t="str">
        <f>[1]三好学生!$B156</f>
        <v>罗子锟</v>
      </c>
      <c r="E155" s="2" t="str">
        <f>[1]三好学生!$C156</f>
        <v>男</v>
      </c>
      <c r="F155" s="2">
        <f>[1]三好学生!$D156</f>
        <v>14</v>
      </c>
      <c r="G155" s="2" t="str">
        <f>[1]三好学生!$E156</f>
        <v>汉族</v>
      </c>
      <c r="H155" s="5" t="str">
        <f>[1]三好学生!$F156</f>
        <v>海口秀英学校 八年级2班</v>
      </c>
      <c r="I155" s="5"/>
      <c r="J155" s="5"/>
      <c r="K155" s="5"/>
      <c r="L155" s="6"/>
    </row>
    <row r="156" ht="17.4" spans="1:12">
      <c r="A156" s="2">
        <v>154</v>
      </c>
      <c r="B156" s="7" t="s">
        <v>8</v>
      </c>
      <c r="C156" s="6"/>
      <c r="D156" s="2" t="str">
        <f>[1]三好学生!$B157</f>
        <v>莫洲谨</v>
      </c>
      <c r="E156" s="2" t="str">
        <f>[1]三好学生!$C157</f>
        <v>男</v>
      </c>
      <c r="F156" s="2">
        <f>[1]三好学生!$D157</f>
        <v>13</v>
      </c>
      <c r="G156" s="2" t="str">
        <f>[1]三好学生!$E157</f>
        <v>汉族</v>
      </c>
      <c r="H156" s="5" t="str">
        <f>[1]三好学生!$F157</f>
        <v>海口市龙华区山高实验学校八（4）班</v>
      </c>
      <c r="I156" s="5"/>
      <c r="J156" s="5"/>
      <c r="K156" s="5"/>
      <c r="L156" s="6"/>
    </row>
    <row r="157" ht="17.4" spans="1:12">
      <c r="A157" s="2">
        <v>155</v>
      </c>
      <c r="B157" s="7" t="s">
        <v>8</v>
      </c>
      <c r="C157" s="6"/>
      <c r="D157" s="2" t="str">
        <f>[1]三好学生!$B158</f>
        <v>刘彦孜</v>
      </c>
      <c r="E157" s="2" t="str">
        <f>[1]三好学生!$C158</f>
        <v>女</v>
      </c>
      <c r="F157" s="2">
        <f>[1]三好学生!$D158</f>
        <v>11</v>
      </c>
      <c r="G157" s="2" t="str">
        <f>[1]三好学生!$E158</f>
        <v>汉族</v>
      </c>
      <c r="H157" s="5" t="str">
        <f>[1]三好学生!$F158</f>
        <v>海口山高学校五年级5班</v>
      </c>
      <c r="I157" s="5"/>
      <c r="J157" s="5"/>
      <c r="K157" s="5"/>
      <c r="L157" s="6"/>
    </row>
    <row r="158" ht="17.4" spans="1:12">
      <c r="A158" s="2">
        <v>156</v>
      </c>
      <c r="B158" s="7" t="s">
        <v>8</v>
      </c>
      <c r="C158" s="6"/>
      <c r="D158" s="2" t="str">
        <f>[1]三好学生!$B159</f>
        <v>杨祥晨</v>
      </c>
      <c r="E158" s="2" t="str">
        <f>[1]三好学生!$C159</f>
        <v>男</v>
      </c>
      <c r="F158" s="2">
        <f>[1]三好学生!$D159</f>
        <v>12</v>
      </c>
      <c r="G158" s="2" t="str">
        <f>[1]三好学生!$E159</f>
        <v>汉族</v>
      </c>
      <c r="H158" s="5" t="str">
        <f>[1]三好学生!$F159</f>
        <v>海口市龙华区华南实验学校五3班</v>
      </c>
      <c r="I158" s="5"/>
      <c r="J158" s="5"/>
      <c r="K158" s="5"/>
      <c r="L158" s="6"/>
    </row>
    <row r="159" ht="17.4" spans="1:12">
      <c r="A159" s="2">
        <v>157</v>
      </c>
      <c r="B159" s="7" t="s">
        <v>8</v>
      </c>
      <c r="C159" s="6"/>
      <c r="D159" s="2" t="str">
        <f>[1]三好学生!$B160</f>
        <v>刘晨曦</v>
      </c>
      <c r="E159" s="2" t="str">
        <f>[1]三好学生!$C160</f>
        <v>女</v>
      </c>
      <c r="F159" s="2">
        <f>[1]三好学生!$D160</f>
        <v>11</v>
      </c>
      <c r="G159" s="2" t="str">
        <f>[1]三好学生!$E160</f>
        <v>汉族</v>
      </c>
      <c r="H159" s="5" t="str">
        <f>[1]三好学生!$F160</f>
        <v>海口市琼山区椰博小学 五年级7班</v>
      </c>
      <c r="I159" s="5"/>
      <c r="J159" s="5"/>
      <c r="K159" s="5"/>
      <c r="L159" s="6"/>
    </row>
    <row r="160" ht="17.4" spans="1:12">
      <c r="A160" s="2">
        <v>158</v>
      </c>
      <c r="B160" s="7" t="s">
        <v>8</v>
      </c>
      <c r="C160" s="6"/>
      <c r="D160" s="2" t="str">
        <f>[1]三好学生!$B161</f>
        <v>张心妍</v>
      </c>
      <c r="E160" s="2" t="str">
        <f>[1]三好学生!$C161</f>
        <v>女</v>
      </c>
      <c r="F160" s="2">
        <f>[1]三好学生!$D161</f>
        <v>11</v>
      </c>
      <c r="G160" s="2" t="str">
        <f>[1]三好学生!$E161</f>
        <v>汉族</v>
      </c>
      <c r="H160" s="5" t="str">
        <f>[1]三好学生!$F161</f>
        <v>海口市琼山文庄第一小学 五年级6班</v>
      </c>
      <c r="I160" s="5"/>
      <c r="J160" s="5"/>
      <c r="K160" s="5"/>
      <c r="L160" s="6"/>
    </row>
    <row r="161" ht="17.4" spans="1:12">
      <c r="A161" s="2">
        <v>159</v>
      </c>
      <c r="B161" s="7" t="s">
        <v>8</v>
      </c>
      <c r="C161" s="6"/>
      <c r="D161" s="2" t="str">
        <f>[1]三好学生!$B162</f>
        <v>郭叶伊</v>
      </c>
      <c r="E161" s="2" t="str">
        <f>[1]三好学生!$C162</f>
        <v>女</v>
      </c>
      <c r="F161" s="2">
        <f>[1]三好学生!$D162</f>
        <v>12</v>
      </c>
      <c r="G161" s="2" t="str">
        <f>[1]三好学生!$E162</f>
        <v>汉族</v>
      </c>
      <c r="H161" s="5" t="str">
        <f>[1]三好学生!$F162</f>
        <v>海口市琼山东门第一小学 六年级3班</v>
      </c>
      <c r="I161" s="5"/>
      <c r="J161" s="5"/>
      <c r="K161" s="5"/>
      <c r="L161" s="6"/>
    </row>
    <row r="162" ht="17.4" spans="1:12">
      <c r="A162" s="2">
        <v>160</v>
      </c>
      <c r="B162" s="7" t="s">
        <v>8</v>
      </c>
      <c r="C162" s="6"/>
      <c r="D162" s="2" t="str">
        <f>[1]三好学生!$B163</f>
        <v>郑乐菲</v>
      </c>
      <c r="E162" s="2" t="str">
        <f>[1]三好学生!$C163</f>
        <v>女</v>
      </c>
      <c r="F162" s="2">
        <f>[1]三好学生!$D163</f>
        <v>12</v>
      </c>
      <c r="G162" s="2" t="str">
        <f>[1]三好学生!$E163</f>
        <v>汉族</v>
      </c>
      <c r="H162" s="5" t="str">
        <f>[1]三好学生!$F163</f>
        <v>海口市琼山第二小学 六年级14班</v>
      </c>
      <c r="I162" s="5"/>
      <c r="J162" s="5"/>
      <c r="K162" s="5"/>
      <c r="L162" s="6"/>
    </row>
    <row r="163" ht="17.4" spans="1:12">
      <c r="A163" s="2">
        <v>161</v>
      </c>
      <c r="B163" s="7" t="s">
        <v>8</v>
      </c>
      <c r="C163" s="6"/>
      <c r="D163" s="2" t="str">
        <f>[1]三好学生!$B164</f>
        <v>李道泽</v>
      </c>
      <c r="E163" s="2" t="str">
        <f>[1]三好学生!$C164</f>
        <v>男</v>
      </c>
      <c r="F163" s="2">
        <f>[1]三好学生!$D164</f>
        <v>11</v>
      </c>
      <c r="G163" s="2" t="str">
        <f>[1]三好学生!$E164</f>
        <v>汉族</v>
      </c>
      <c r="H163" s="5" t="str">
        <f>[1]三好学生!$F164</f>
        <v>海口市琼山第三小学  五年级 1班</v>
      </c>
      <c r="I163" s="5"/>
      <c r="J163" s="5"/>
      <c r="K163" s="5"/>
      <c r="L163" s="6"/>
    </row>
    <row r="164" ht="17.4" spans="1:12">
      <c r="A164" s="2">
        <v>162</v>
      </c>
      <c r="B164" s="7" t="s">
        <v>8</v>
      </c>
      <c r="C164" s="6"/>
      <c r="D164" s="2" t="str">
        <f>[1]三好学生!$B165</f>
        <v>吴雪嫣</v>
      </c>
      <c r="E164" s="2" t="str">
        <f>[1]三好学生!$C165</f>
        <v>女</v>
      </c>
      <c r="F164" s="2">
        <f>[1]三好学生!$D165</f>
        <v>11</v>
      </c>
      <c r="G164" s="2" t="str">
        <f>[1]三好学生!$E165</f>
        <v>汉族</v>
      </c>
      <c r="H164" s="5" t="str">
        <f>[1]三好学生!$F165</f>
        <v>海口市琼山第四小学  五年级6班</v>
      </c>
      <c r="I164" s="5"/>
      <c r="J164" s="5"/>
      <c r="K164" s="5"/>
      <c r="L164" s="6"/>
    </row>
    <row r="165" ht="17.4" spans="1:12">
      <c r="A165" s="2">
        <v>163</v>
      </c>
      <c r="B165" s="7" t="s">
        <v>8</v>
      </c>
      <c r="C165" s="6"/>
      <c r="D165" s="2" t="str">
        <f>[1]三好学生!$B166</f>
        <v>陈梓睿</v>
      </c>
      <c r="E165" s="2" t="str">
        <f>[1]三好学生!$C166</f>
        <v>男</v>
      </c>
      <c r="F165" s="2">
        <f>[1]三好学生!$D166</f>
        <v>12</v>
      </c>
      <c r="G165" s="2" t="str">
        <f>[1]三好学生!$E166</f>
        <v>汉族</v>
      </c>
      <c r="H165" s="5" t="str">
        <f>[1]三好学生!$F166</f>
        <v>海口市琼山第五小学  六年级6班</v>
      </c>
      <c r="I165" s="5"/>
      <c r="J165" s="5"/>
      <c r="K165" s="5"/>
      <c r="L165" s="6"/>
    </row>
    <row r="166" ht="17.4" spans="1:12">
      <c r="A166" s="2">
        <v>164</v>
      </c>
      <c r="B166" s="7" t="s">
        <v>8</v>
      </c>
      <c r="C166" s="6"/>
      <c r="D166" s="2" t="str">
        <f>[1]三好学生!$B167</f>
        <v>李缘智</v>
      </c>
      <c r="E166" s="2" t="str">
        <f>[1]三好学生!$C167</f>
        <v>男</v>
      </c>
      <c r="F166" s="2">
        <f>[1]三好学生!$D167</f>
        <v>11</v>
      </c>
      <c r="G166" s="2" t="str">
        <f>[1]三好学生!$E167</f>
        <v>汉族</v>
      </c>
      <c r="H166" s="5" t="str">
        <f>[1]三好学生!$F167</f>
        <v>海口市琼山第七小学   五年级6班</v>
      </c>
      <c r="I166" s="5"/>
      <c r="J166" s="5"/>
      <c r="K166" s="5"/>
      <c r="L166" s="6"/>
    </row>
    <row r="167" ht="17.4" spans="1:12">
      <c r="A167" s="2">
        <v>165</v>
      </c>
      <c r="B167" s="7" t="s">
        <v>8</v>
      </c>
      <c r="C167" s="6"/>
      <c r="D167" s="2" t="str">
        <f>[1]三好学生!$B168</f>
        <v>李雯雅</v>
      </c>
      <c r="E167" s="2" t="str">
        <f>[1]三好学生!$C168</f>
        <v>女</v>
      </c>
      <c r="F167" s="2">
        <f>[1]三好学生!$D168</f>
        <v>12</v>
      </c>
      <c r="G167" s="2" t="str">
        <f>[1]三好学生!$E168</f>
        <v>汉族</v>
      </c>
      <c r="H167" s="5" t="str">
        <f>[1]三好学生!$F168</f>
        <v>海口市琼山区龙塘镇中心小学 六年级3班</v>
      </c>
      <c r="I167" s="5"/>
      <c r="J167" s="5"/>
      <c r="K167" s="5"/>
      <c r="L167" s="6"/>
    </row>
    <row r="168" ht="17.4" spans="1:12">
      <c r="A168" s="2">
        <v>166</v>
      </c>
      <c r="B168" s="7" t="s">
        <v>8</v>
      </c>
      <c r="C168" s="6"/>
      <c r="D168" s="2" t="str">
        <f>[1]三好学生!$B169</f>
        <v>冯芊芊</v>
      </c>
      <c r="E168" s="2" t="str">
        <f>[1]三好学生!$C169</f>
        <v>女</v>
      </c>
      <c r="F168" s="2">
        <f>[1]三好学生!$D169</f>
        <v>11</v>
      </c>
      <c r="G168" s="2" t="str">
        <f>[1]三好学生!$E169</f>
        <v>汉族</v>
      </c>
      <c r="H168" s="5" t="str">
        <f>[1]三好学生!$F169</f>
        <v>海口琼崖纵队红军小学 五年级1班</v>
      </c>
      <c r="I168" s="5"/>
      <c r="J168" s="5"/>
      <c r="K168" s="5"/>
      <c r="L168" s="6"/>
    </row>
    <row r="169" ht="17.4" spans="1:12">
      <c r="A169" s="2">
        <v>167</v>
      </c>
      <c r="B169" s="7" t="s">
        <v>8</v>
      </c>
      <c r="C169" s="6"/>
      <c r="D169" s="2" t="str">
        <f>[1]三好学生!$B170</f>
        <v>蔡梓萱</v>
      </c>
      <c r="E169" s="2" t="str">
        <f>[1]三好学生!$C170</f>
        <v>女</v>
      </c>
      <c r="F169" s="2">
        <f>[1]三好学生!$D170</f>
        <v>10</v>
      </c>
      <c r="G169" s="2" t="str">
        <f>[1]三好学生!$E170</f>
        <v>汉族</v>
      </c>
      <c r="H169" s="5" t="str">
        <f>[1]三好学生!$F170</f>
        <v>海口市琼山区三门坡镇中心小学 五年级3班</v>
      </c>
      <c r="I169" s="5"/>
      <c r="J169" s="5"/>
      <c r="K169" s="5"/>
      <c r="L169" s="6"/>
    </row>
    <row r="170" ht="17.4" spans="1:12">
      <c r="A170" s="2">
        <v>168</v>
      </c>
      <c r="B170" s="7" t="s">
        <v>8</v>
      </c>
      <c r="C170" s="6"/>
      <c r="D170" s="2" t="str">
        <f>[1]三好学生!$B171</f>
        <v>赵圣玉</v>
      </c>
      <c r="E170" s="2" t="str">
        <f>[1]三好学生!$C171</f>
        <v>女</v>
      </c>
      <c r="F170" s="2">
        <f>[1]三好学生!$D171</f>
        <v>11</v>
      </c>
      <c r="G170" s="2" t="str">
        <f>[1]三好学生!$E171</f>
        <v>汉族</v>
      </c>
      <c r="H170" s="5" t="str">
        <f>[1]三好学生!$F171</f>
        <v>海口海之南外国语实验学校 五年级1班</v>
      </c>
      <c r="I170" s="5"/>
      <c r="J170" s="5"/>
      <c r="K170" s="5"/>
      <c r="L170" s="6"/>
    </row>
    <row r="171" ht="17.4" spans="1:12">
      <c r="A171" s="2">
        <v>169</v>
      </c>
      <c r="B171" s="7" t="s">
        <v>8</v>
      </c>
      <c r="C171" s="6"/>
      <c r="D171" s="2" t="str">
        <f>[1]三好学生!$B172</f>
        <v>高健柏</v>
      </c>
      <c r="E171" s="2" t="str">
        <f>[1]三好学生!$C172</f>
        <v>男</v>
      </c>
      <c r="F171" s="2">
        <f>[1]三好学生!$D172</f>
        <v>14</v>
      </c>
      <c r="G171" s="2" t="str">
        <f>[1]三好学生!$E172</f>
        <v>汉族</v>
      </c>
      <c r="H171" s="5" t="str">
        <f>[1]三好学生!$F172</f>
        <v>海口市琼山府城中学 九年级1班</v>
      </c>
      <c r="I171" s="5"/>
      <c r="J171" s="5"/>
      <c r="K171" s="5"/>
      <c r="L171" s="6"/>
    </row>
    <row r="172" ht="17.4" spans="1:12">
      <c r="A172" s="2">
        <v>170</v>
      </c>
      <c r="B172" s="7" t="s">
        <v>8</v>
      </c>
      <c r="C172" s="6"/>
      <c r="D172" s="2" t="str">
        <f>[1]三好学生!$B173</f>
        <v>许星榕</v>
      </c>
      <c r="E172" s="2" t="str">
        <f>[1]三好学生!$C173</f>
        <v>女</v>
      </c>
      <c r="F172" s="2">
        <f>[1]三好学生!$D173</f>
        <v>14</v>
      </c>
      <c r="G172" s="2" t="str">
        <f>[1]三好学生!$E173</f>
        <v>汉族</v>
      </c>
      <c r="H172" s="5" t="str">
        <f>[1]三好学生!$F173</f>
        <v>海口市琼山区红城湖学校 八年级5班</v>
      </c>
      <c r="I172" s="5"/>
      <c r="J172" s="5"/>
      <c r="K172" s="5"/>
      <c r="L172" s="6"/>
    </row>
    <row r="173" ht="17.4" spans="1:12">
      <c r="A173" s="2">
        <v>171</v>
      </c>
      <c r="B173" s="7" t="s">
        <v>8</v>
      </c>
      <c r="C173" s="6"/>
      <c r="D173" s="2" t="str">
        <f>[1]三好学生!$B174</f>
        <v>吴清蔓</v>
      </c>
      <c r="E173" s="2" t="str">
        <f>[1]三好学生!$C174</f>
        <v>女</v>
      </c>
      <c r="F173" s="2">
        <f>[1]三好学生!$D174</f>
        <v>14</v>
      </c>
      <c r="G173" s="2" t="str">
        <f>[1]三好学生!$E174</f>
        <v>汉族</v>
      </c>
      <c r="H173" s="5" t="str">
        <f>[1]三好学生!$F174</f>
        <v>海口市琼山第二中学 八年级1班</v>
      </c>
      <c r="I173" s="5"/>
      <c r="J173" s="5"/>
      <c r="K173" s="5"/>
      <c r="L173" s="6"/>
    </row>
    <row r="174" ht="17.4" spans="1:12">
      <c r="A174" s="2">
        <v>172</v>
      </c>
      <c r="B174" s="7" t="s">
        <v>8</v>
      </c>
      <c r="C174" s="6"/>
      <c r="D174" s="2" t="str">
        <f>[1]三好学生!$B175</f>
        <v>杜才春</v>
      </c>
      <c r="E174" s="2" t="str">
        <f>[1]三好学生!$C175</f>
        <v>女</v>
      </c>
      <c r="F174" s="2">
        <f>[1]三好学生!$D175</f>
        <v>15</v>
      </c>
      <c r="G174" s="2" t="str">
        <f>[1]三好学生!$E175</f>
        <v>汉族</v>
      </c>
      <c r="H174" s="5" t="str">
        <f>[1]三好学生!$F175</f>
        <v>海口市琼山区龙塘中学八年级（1）班</v>
      </c>
      <c r="I174" s="5"/>
      <c r="J174" s="5"/>
      <c r="K174" s="5"/>
      <c r="L174" s="6"/>
    </row>
    <row r="175" ht="17.4" spans="1:12">
      <c r="A175" s="2">
        <v>173</v>
      </c>
      <c r="B175" s="7" t="s">
        <v>8</v>
      </c>
      <c r="C175" s="6"/>
      <c r="D175" s="2" t="str">
        <f>[1]三好学生!$B176</f>
        <v>李长炜</v>
      </c>
      <c r="E175" s="2" t="str">
        <f>[1]三好学生!$C176</f>
        <v>男</v>
      </c>
      <c r="F175" s="2">
        <f>[1]三好学生!$D176</f>
        <v>15</v>
      </c>
      <c r="G175" s="2" t="str">
        <f>[1]三好学生!$E176</f>
        <v>汉族</v>
      </c>
      <c r="H175" s="5" t="str">
        <f>[1]三好学生!$F176</f>
        <v>海南省海口市琼山区旧州初级中学 九年级2班</v>
      </c>
      <c r="I175" s="5"/>
      <c r="J175" s="5"/>
      <c r="K175" s="5"/>
      <c r="L175" s="6"/>
    </row>
    <row r="176" ht="17.4" spans="1:12">
      <c r="A176" s="2">
        <v>174</v>
      </c>
      <c r="B176" s="7" t="s">
        <v>8</v>
      </c>
      <c r="C176" s="6"/>
      <c r="D176" s="2" t="str">
        <f>[1]三好学生!$B177</f>
        <v>陈子昕</v>
      </c>
      <c r="E176" s="2" t="str">
        <f>[1]三好学生!$C177</f>
        <v>女</v>
      </c>
      <c r="F176" s="2">
        <f>[1]三好学生!$D177</f>
        <v>14</v>
      </c>
      <c r="G176" s="2" t="str">
        <f>[1]三好学生!$E177</f>
        <v>汉族</v>
      </c>
      <c r="H176" s="5" t="str">
        <f>[1]三好学生!$F177</f>
        <v>海南工商职业学院附属学校 八年级1班</v>
      </c>
      <c r="I176" s="5"/>
      <c r="J176" s="5"/>
      <c r="K176" s="5"/>
      <c r="L176" s="6"/>
    </row>
    <row r="177" ht="17.4" spans="1:12">
      <c r="A177" s="2">
        <v>175</v>
      </c>
      <c r="B177" s="7" t="s">
        <v>8</v>
      </c>
      <c r="C177" s="6"/>
      <c r="D177" s="2" t="str">
        <f>[1]三好学生!$B178</f>
        <v>张天睿</v>
      </c>
      <c r="E177" s="2" t="str">
        <f>[1]三好学生!$C178</f>
        <v>男</v>
      </c>
      <c r="F177" s="2">
        <f>[1]三好学生!$D178</f>
        <v>15</v>
      </c>
      <c r="G177" s="2" t="s">
        <v>9</v>
      </c>
      <c r="H177" s="5" t="str">
        <f>[1]三好学生!$F178</f>
        <v>海口市第七中学九（3）班</v>
      </c>
      <c r="I177" s="5"/>
      <c r="J177" s="5"/>
      <c r="K177" s="5"/>
      <c r="L177" s="6"/>
    </row>
    <row r="178" ht="17.4" spans="1:12">
      <c r="A178" s="2">
        <v>176</v>
      </c>
      <c r="B178" s="7" t="s">
        <v>8</v>
      </c>
      <c r="C178" s="6"/>
      <c r="D178" s="2" t="str">
        <f>[1]三好学生!$B179</f>
        <v>符菘</v>
      </c>
      <c r="E178" s="2" t="str">
        <f>[1]三好学生!$C179</f>
        <v>男</v>
      </c>
      <c r="F178" s="2">
        <f>[1]三好学生!$D179</f>
        <v>15</v>
      </c>
      <c r="G178" s="2" t="s">
        <v>9</v>
      </c>
      <c r="H178" s="5" t="str">
        <f>[1]三好学生!$F179</f>
        <v>海口市第九中学九（16）班</v>
      </c>
      <c r="I178" s="5"/>
      <c r="J178" s="5"/>
      <c r="K178" s="5"/>
      <c r="L178" s="6"/>
    </row>
    <row r="179" ht="17.4" spans="1:12">
      <c r="A179" s="2">
        <v>177</v>
      </c>
      <c r="B179" s="7" t="s">
        <v>8</v>
      </c>
      <c r="C179" s="6"/>
      <c r="D179" s="2" t="str">
        <f>[1]三好学生!$B180</f>
        <v>邓悦童</v>
      </c>
      <c r="E179" s="2" t="str">
        <f>[1]三好学生!$C180</f>
        <v>男</v>
      </c>
      <c r="F179" s="2">
        <f>[1]三好学生!$D180</f>
        <v>14</v>
      </c>
      <c r="G179" s="2" t="s">
        <v>9</v>
      </c>
      <c r="H179" s="5" t="str">
        <f>[1]三好学生!$F180</f>
        <v>海口市第九中学八（15）班</v>
      </c>
      <c r="I179" s="5"/>
      <c r="J179" s="5"/>
      <c r="K179" s="5"/>
      <c r="L179" s="6"/>
    </row>
    <row r="180" ht="17.4" spans="1:12">
      <c r="A180" s="2">
        <v>178</v>
      </c>
      <c r="B180" s="7" t="s">
        <v>8</v>
      </c>
      <c r="C180" s="6"/>
      <c r="D180" s="2" t="str">
        <f>[1]三好学生!$B181</f>
        <v>郑岭屹</v>
      </c>
      <c r="E180" s="2" t="str">
        <f>[1]三好学生!$C181</f>
        <v>女</v>
      </c>
      <c r="F180" s="2">
        <f>[1]三好学生!$D181</f>
        <v>15</v>
      </c>
      <c r="G180" s="2" t="s">
        <v>9</v>
      </c>
      <c r="H180" s="5" t="str">
        <f>[1]三好学生!$F181</f>
        <v>海口市十中学九（1）班</v>
      </c>
      <c r="I180" s="5"/>
      <c r="J180" s="5"/>
      <c r="K180" s="5"/>
      <c r="L180" s="6"/>
    </row>
    <row r="181" ht="17.4" spans="1:12">
      <c r="A181" s="2">
        <v>179</v>
      </c>
      <c r="B181" s="7" t="s">
        <v>8</v>
      </c>
      <c r="C181" s="6"/>
      <c r="D181" s="2" t="str">
        <f>[1]三好学生!$B182</f>
        <v>吴灵兮</v>
      </c>
      <c r="E181" s="2" t="str">
        <f>[1]三好学生!$C182</f>
        <v>女</v>
      </c>
      <c r="F181" s="2">
        <f>[1]三好学生!$D182</f>
        <v>13</v>
      </c>
      <c r="G181" s="2" t="s">
        <v>9</v>
      </c>
      <c r="H181" s="5" t="str">
        <f>[1]三好学生!$F182</f>
        <v>海口市第九中学海甸学校八（1）班</v>
      </c>
      <c r="I181" s="5"/>
      <c r="J181" s="5"/>
      <c r="K181" s="5"/>
      <c r="L181" s="6"/>
    </row>
    <row r="182" ht="17.4" spans="1:12">
      <c r="A182" s="2">
        <v>180</v>
      </c>
      <c r="B182" s="7" t="s">
        <v>8</v>
      </c>
      <c r="C182" s="6"/>
      <c r="D182" s="2" t="str">
        <f>[1]三好学生!$B183</f>
        <v>陈雨轩</v>
      </c>
      <c r="E182" s="2" t="str">
        <f>[1]三好学生!$C183</f>
        <v>女</v>
      </c>
      <c r="F182" s="2">
        <f>[1]三好学生!$D183</f>
        <v>14</v>
      </c>
      <c r="G182" s="2" t="s">
        <v>9</v>
      </c>
      <c r="H182" s="5" t="str">
        <f>[1]三好学生!$F183</f>
        <v>海口市桂林样中学八（1）班</v>
      </c>
      <c r="I182" s="5"/>
      <c r="J182" s="5"/>
      <c r="K182" s="5"/>
      <c r="L182" s="6"/>
    </row>
    <row r="183" ht="17.4" spans="1:12">
      <c r="A183" s="2">
        <v>181</v>
      </c>
      <c r="B183" s="7" t="s">
        <v>8</v>
      </c>
      <c r="C183" s="6"/>
      <c r="D183" s="2" t="str">
        <f>[1]三好学生!$B184</f>
        <v>周历芷</v>
      </c>
      <c r="E183" s="2" t="str">
        <f>[1]三好学生!$C184</f>
        <v>女</v>
      </c>
      <c r="F183" s="2">
        <f>[1]三好学生!$D184</f>
        <v>13</v>
      </c>
      <c r="G183" s="2" t="s">
        <v>9</v>
      </c>
      <c r="H183" s="5" t="str">
        <f>[1]三好学生!$F184</f>
        <v>海口市景山海甸分校七（4）班</v>
      </c>
      <c r="I183" s="5"/>
      <c r="J183" s="5"/>
      <c r="K183" s="5"/>
      <c r="L183" s="6"/>
    </row>
    <row r="184" ht="17.4" spans="1:12">
      <c r="A184" s="2">
        <v>182</v>
      </c>
      <c r="B184" s="7" t="s">
        <v>8</v>
      </c>
      <c r="C184" s="6"/>
      <c r="D184" s="2" t="str">
        <f>[1]三好学生!$B185</f>
        <v>蔡美伊</v>
      </c>
      <c r="E184" s="2" t="str">
        <f>[1]三好学生!$C185</f>
        <v>女</v>
      </c>
      <c r="F184" s="2">
        <f>[1]三好学生!$D185</f>
        <v>11</v>
      </c>
      <c r="G184" s="2" t="s">
        <v>9</v>
      </c>
      <c r="H184" s="5" t="str">
        <f>[1]三好学生!$F185</f>
        <v>海口市江东枫叶学校五（2）班</v>
      </c>
      <c r="I184" s="5"/>
      <c r="J184" s="5"/>
      <c r="K184" s="5"/>
      <c r="L184" s="6"/>
    </row>
    <row r="185" ht="17.4" spans="1:12">
      <c r="A185" s="2">
        <v>183</v>
      </c>
      <c r="B185" s="7" t="s">
        <v>8</v>
      </c>
      <c r="C185" s="6"/>
      <c r="D185" s="2" t="str">
        <f>[1]三好学生!$B186</f>
        <v>陈子萸</v>
      </c>
      <c r="E185" s="2" t="str">
        <f>[1]三好学生!$C186</f>
        <v>女</v>
      </c>
      <c r="F185" s="2">
        <f>[1]三好学生!$D186</f>
        <v>11</v>
      </c>
      <c r="G185" s="2" t="s">
        <v>9</v>
      </c>
      <c r="H185" s="5" t="str">
        <f>[1]三好学生!$F186</f>
        <v>海口市大致坡中心小学五（3）班</v>
      </c>
      <c r="I185" s="5"/>
      <c r="J185" s="5"/>
      <c r="K185" s="5"/>
      <c r="L185" s="6"/>
    </row>
    <row r="186" ht="17.4" spans="1:12">
      <c r="A186" s="2">
        <v>184</v>
      </c>
      <c r="B186" s="7" t="s">
        <v>8</v>
      </c>
      <c r="C186" s="6"/>
      <c r="D186" s="2" t="str">
        <f>[1]三好学生!$B187</f>
        <v>李昀闱</v>
      </c>
      <c r="E186" s="2" t="str">
        <f>[1]三好学生!$C187</f>
        <v>男</v>
      </c>
      <c r="F186" s="2">
        <f>[1]三好学生!$D187</f>
        <v>11</v>
      </c>
      <c r="G186" s="2" t="s">
        <v>9</v>
      </c>
      <c r="H186" s="5" t="str">
        <f>[1]三好学生!$F187</f>
        <v>海口市灵山镇中心小学六（6）班</v>
      </c>
      <c r="I186" s="5"/>
      <c r="J186" s="5"/>
      <c r="K186" s="5"/>
      <c r="L186" s="6"/>
    </row>
    <row r="187" ht="17.4" spans="1:12">
      <c r="A187" s="2">
        <v>185</v>
      </c>
      <c r="B187" s="7" t="s">
        <v>8</v>
      </c>
      <c r="C187" s="6"/>
      <c r="D187" s="2" t="str">
        <f>[1]三好学生!$B188</f>
        <v>梁若溪</v>
      </c>
      <c r="E187" s="2" t="str">
        <f>[1]三好学生!$C188</f>
        <v>女</v>
      </c>
      <c r="F187" s="2">
        <f>[1]三好学生!$D188</f>
        <v>12</v>
      </c>
      <c r="G187" s="2" t="s">
        <v>9</v>
      </c>
      <c r="H187" s="5" t="str">
        <f>[1]三好学生!$F188</f>
        <v>海口市美兰实验小学六（4）班</v>
      </c>
      <c r="I187" s="5"/>
      <c r="J187" s="5"/>
      <c r="K187" s="5"/>
      <c r="L187" s="6"/>
    </row>
    <row r="188" ht="17.4" spans="1:12">
      <c r="A188" s="2">
        <v>186</v>
      </c>
      <c r="B188" s="7" t="s">
        <v>8</v>
      </c>
      <c r="C188" s="6"/>
      <c r="D188" s="2" t="str">
        <f>[1]三好学生!$B189</f>
        <v>陈思学</v>
      </c>
      <c r="E188" s="2" t="str">
        <f>[1]三好学生!$C189</f>
        <v>男</v>
      </c>
      <c r="F188" s="2">
        <f>[1]三好学生!$D189</f>
        <v>10</v>
      </c>
      <c r="G188" s="2" t="s">
        <v>9</v>
      </c>
      <c r="H188" s="5" t="str">
        <f>[1]三好学生!$F189</f>
        <v>海口市第三十四小学五（3）班</v>
      </c>
      <c r="I188" s="5"/>
      <c r="J188" s="5"/>
      <c r="K188" s="5"/>
      <c r="L188" s="6"/>
    </row>
    <row r="189" ht="17.4" spans="1:12">
      <c r="A189" s="2">
        <v>187</v>
      </c>
      <c r="B189" s="7" t="s">
        <v>8</v>
      </c>
      <c r="C189" s="6"/>
      <c r="D189" s="2" t="str">
        <f>[1]三好学生!$B190</f>
        <v>蔡於恬</v>
      </c>
      <c r="E189" s="2" t="str">
        <f>[1]三好学生!$C190</f>
        <v>女</v>
      </c>
      <c r="F189" s="2">
        <f>[1]三好学生!$D190</f>
        <v>12</v>
      </c>
      <c r="G189" s="2" t="s">
        <v>10</v>
      </c>
      <c r="H189" s="5" t="str">
        <f>[1]三好学生!$F190</f>
        <v>海口市第二十八小学六（1）班</v>
      </c>
      <c r="I189" s="5"/>
      <c r="J189" s="5"/>
      <c r="K189" s="5"/>
      <c r="L189" s="6"/>
    </row>
    <row r="190" ht="17.4" spans="1:12">
      <c r="A190" s="2">
        <v>188</v>
      </c>
      <c r="B190" s="7" t="s">
        <v>8</v>
      </c>
      <c r="C190" s="6"/>
      <c r="D190" s="2" t="str">
        <f>[1]三好学生!$B191</f>
        <v>唐宁徽</v>
      </c>
      <c r="E190" s="2" t="str">
        <f>[1]三好学生!$C191</f>
        <v>女</v>
      </c>
      <c r="F190" s="2">
        <f>[1]三好学生!$D191</f>
        <v>11</v>
      </c>
      <c r="G190" s="2" t="s">
        <v>9</v>
      </c>
      <c r="H190" s="5" t="str">
        <f>[1]三好学生!$F191</f>
        <v>海口市海甸小学五（1）班</v>
      </c>
      <c r="I190" s="5"/>
      <c r="J190" s="5"/>
      <c r="K190" s="5"/>
      <c r="L190" s="6"/>
    </row>
    <row r="191" ht="17.4" spans="1:12">
      <c r="A191" s="2">
        <v>189</v>
      </c>
      <c r="B191" s="7" t="s">
        <v>8</v>
      </c>
      <c r="C191" s="6"/>
      <c r="D191" s="2" t="str">
        <f>[1]三好学生!$B192</f>
        <v>何佳芸</v>
      </c>
      <c r="E191" s="2" t="str">
        <f>[1]三好学生!$C192</f>
        <v>女</v>
      </c>
      <c r="F191" s="2">
        <f>[1]三好学生!$D192</f>
        <v>12</v>
      </c>
      <c r="G191" s="2" t="s">
        <v>9</v>
      </c>
      <c r="H191" s="5" t="str">
        <f>[1]三好学生!$F192</f>
        <v>海口市英才小学六（8）班</v>
      </c>
      <c r="I191" s="5"/>
      <c r="J191" s="5"/>
      <c r="K191" s="5"/>
      <c r="L191" s="6"/>
    </row>
    <row r="192" ht="17.4" spans="1:12">
      <c r="A192" s="2">
        <v>190</v>
      </c>
      <c r="B192" s="7" t="s">
        <v>8</v>
      </c>
      <c r="C192" s="6"/>
      <c r="D192" s="2" t="str">
        <f>[1]三好学生!$B193</f>
        <v>刘珩</v>
      </c>
      <c r="E192" s="2" t="str">
        <f>[1]三好学生!$C193</f>
        <v>女</v>
      </c>
      <c r="F192" s="2">
        <f>[1]三好学生!$D193</f>
        <v>11</v>
      </c>
      <c r="G192" s="2" t="s">
        <v>9</v>
      </c>
      <c r="H192" s="5" t="str">
        <f>[1]三好学生!$F193</f>
        <v>海口市白沙门小学五（4）班</v>
      </c>
      <c r="I192" s="5"/>
      <c r="J192" s="5"/>
      <c r="K192" s="5"/>
      <c r="L192" s="6"/>
    </row>
    <row r="193" ht="17.4" spans="1:12">
      <c r="A193" s="2">
        <v>191</v>
      </c>
      <c r="B193" s="7" t="s">
        <v>8</v>
      </c>
      <c r="C193" s="6"/>
      <c r="D193" s="2" t="str">
        <f>[1]三好学生!$B194</f>
        <v>王跃翰</v>
      </c>
      <c r="E193" s="2" t="str">
        <f>[1]三好学生!$C194</f>
        <v>男</v>
      </c>
      <c r="F193" s="2">
        <f>[1]三好学生!$D194</f>
        <v>10</v>
      </c>
      <c r="G193" s="2" t="s">
        <v>9</v>
      </c>
      <c r="H193" s="5" t="str">
        <f>[1]三好学生!$F194</f>
        <v>海口市美苑小学五（1）班</v>
      </c>
      <c r="I193" s="5"/>
      <c r="J193" s="5"/>
      <c r="K193" s="5"/>
      <c r="L193" s="6"/>
    </row>
    <row r="194" ht="17.4" spans="1:12">
      <c r="A194" s="2">
        <v>192</v>
      </c>
      <c r="B194" s="7" t="s">
        <v>8</v>
      </c>
      <c r="C194" s="6"/>
      <c r="D194" s="2" t="str">
        <f>[1]三好学生!$B195</f>
        <v>裴谦益</v>
      </c>
      <c r="E194" s="2" t="str">
        <f>[1]三好学生!$C195</f>
        <v>男</v>
      </c>
      <c r="F194" s="2">
        <f>[1]三好学生!$D195</f>
        <v>12</v>
      </c>
      <c r="G194" s="2" t="s">
        <v>9</v>
      </c>
      <c r="H194" s="5" t="str">
        <f>[1]三好学生!$F195</f>
        <v>海口市龙峰小学五（6）班</v>
      </c>
      <c r="I194" s="5"/>
      <c r="J194" s="5"/>
      <c r="K194" s="5"/>
      <c r="L194" s="6"/>
    </row>
    <row r="195" ht="17.4" spans="1:12">
      <c r="A195" s="2">
        <v>193</v>
      </c>
      <c r="B195" s="7" t="s">
        <v>8</v>
      </c>
      <c r="C195" s="6"/>
      <c r="D195" s="2" t="str">
        <f>[1]三好学生!$B196</f>
        <v>陈乐欣</v>
      </c>
      <c r="E195" s="2" t="str">
        <f>[1]三好学生!$C196</f>
        <v>女</v>
      </c>
      <c r="F195" s="2">
        <f>[1]三好学生!$D196</f>
        <v>11</v>
      </c>
      <c r="G195" s="2" t="s">
        <v>9</v>
      </c>
      <c r="H195" s="5" t="str">
        <f>[1]三好学生!$F196</f>
        <v>海口市英才滨江小学五（8）班</v>
      </c>
      <c r="I195" s="5"/>
      <c r="J195" s="5"/>
      <c r="K195" s="5"/>
      <c r="L195" s="6"/>
    </row>
    <row r="196" ht="17.4" spans="1:12">
      <c r="A196" s="2">
        <v>194</v>
      </c>
      <c r="B196" s="3" t="s">
        <v>11</v>
      </c>
      <c r="C196" s="4"/>
      <c r="D196" s="2" t="str">
        <f>[2]Sheet1!$B5</f>
        <v>唐子菡</v>
      </c>
      <c r="E196" s="2" t="str">
        <f>[2]Sheet1!$C5</f>
        <v>女</v>
      </c>
      <c r="F196" s="2">
        <f>[2]Sheet1!$D5</f>
        <v>14</v>
      </c>
      <c r="G196" s="2" t="str">
        <f>[2]Sheet1!$E5</f>
        <v>汉族</v>
      </c>
      <c r="H196" s="5" t="str">
        <f>[2]Sheet1!$F5</f>
        <v>三亚市第一中学 九年级（1）班</v>
      </c>
      <c r="I196" s="5"/>
      <c r="J196" s="5"/>
      <c r="K196" s="5"/>
      <c r="L196" s="6"/>
    </row>
    <row r="197" ht="17.4" spans="1:12">
      <c r="A197" s="2">
        <v>195</v>
      </c>
      <c r="B197" s="7" t="s">
        <v>11</v>
      </c>
      <c r="C197" s="6"/>
      <c r="D197" s="2" t="str">
        <f>[2]Sheet1!$B6</f>
        <v>苏彻</v>
      </c>
      <c r="E197" s="2" t="str">
        <f>[2]Sheet1!$C6</f>
        <v>男</v>
      </c>
      <c r="F197" s="2">
        <f>[2]Sheet1!$D6</f>
        <v>17</v>
      </c>
      <c r="G197" s="2" t="str">
        <f>[2]Sheet1!$E6</f>
        <v>汉族</v>
      </c>
      <c r="H197" s="5" t="str">
        <f>[2]Sheet1!$F6</f>
        <v>三亚市第一中学 高二年级（3）班</v>
      </c>
      <c r="I197" s="5"/>
      <c r="J197" s="5"/>
      <c r="K197" s="5"/>
      <c r="L197" s="6"/>
    </row>
    <row r="198" ht="17.4" spans="1:12">
      <c r="A198" s="2">
        <v>196</v>
      </c>
      <c r="B198" s="7" t="s">
        <v>11</v>
      </c>
      <c r="C198" s="6"/>
      <c r="D198" s="2" t="str">
        <f>[2]Sheet1!$B7</f>
        <v>黄浩</v>
      </c>
      <c r="E198" s="2" t="str">
        <f>[2]Sheet1!$C7</f>
        <v>男</v>
      </c>
      <c r="F198" s="2">
        <f>[2]Sheet1!$D7</f>
        <v>18</v>
      </c>
      <c r="G198" s="2" t="str">
        <f>[2]Sheet1!$E7</f>
        <v>汉族</v>
      </c>
      <c r="H198" s="5" t="str">
        <f>[2]Sheet1!$F7</f>
        <v>三亚市第一中学 高三年级（1）班</v>
      </c>
      <c r="I198" s="5"/>
      <c r="J198" s="5"/>
      <c r="K198" s="5"/>
      <c r="L198" s="6"/>
    </row>
    <row r="199" ht="17.4" spans="1:12">
      <c r="A199" s="2">
        <v>197</v>
      </c>
      <c r="B199" s="7" t="s">
        <v>11</v>
      </c>
      <c r="C199" s="6"/>
      <c r="D199" s="2" t="str">
        <f>[2]Sheet1!$B8</f>
        <v>蒲思齐</v>
      </c>
      <c r="E199" s="2" t="str">
        <f>[2]Sheet1!$C8</f>
        <v>女</v>
      </c>
      <c r="F199" s="2">
        <f>[2]Sheet1!$D8</f>
        <v>18</v>
      </c>
      <c r="G199" s="2" t="str">
        <f>[2]Sheet1!$E8</f>
        <v>黎族</v>
      </c>
      <c r="H199" s="5" t="str">
        <f>[2]Sheet1!$F8</f>
        <v>三亚市第一中学 高三年级（2）班</v>
      </c>
      <c r="I199" s="5"/>
      <c r="J199" s="5"/>
      <c r="K199" s="5"/>
      <c r="L199" s="6"/>
    </row>
    <row r="200" ht="17.4" spans="1:12">
      <c r="A200" s="2">
        <v>198</v>
      </c>
      <c r="B200" s="7" t="s">
        <v>11</v>
      </c>
      <c r="C200" s="6"/>
      <c r="D200" s="2" t="str">
        <f>[2]Sheet1!$B9</f>
        <v>蒲彬</v>
      </c>
      <c r="E200" s="2" t="str">
        <f>[2]Sheet1!$C9</f>
        <v>男</v>
      </c>
      <c r="F200" s="2">
        <f>[2]Sheet1!$D9</f>
        <v>14</v>
      </c>
      <c r="G200" s="2" t="str">
        <f>[2]Sheet1!$E9</f>
        <v>黎族</v>
      </c>
      <c r="H200" s="5" t="str">
        <f>[2]Sheet1!$F9</f>
        <v>三亚市第二中学 八年级（8）班</v>
      </c>
      <c r="I200" s="5"/>
      <c r="J200" s="5"/>
      <c r="K200" s="5"/>
      <c r="L200" s="6"/>
    </row>
    <row r="201" ht="17.4" spans="1:12">
      <c r="A201" s="2">
        <v>199</v>
      </c>
      <c r="B201" s="7" t="s">
        <v>11</v>
      </c>
      <c r="C201" s="6"/>
      <c r="D201" s="2" t="str">
        <f>[2]Sheet1!$B10</f>
        <v>王彬</v>
      </c>
      <c r="E201" s="2" t="str">
        <f>[2]Sheet1!$C10</f>
        <v>男</v>
      </c>
      <c r="F201" s="2">
        <f>[2]Sheet1!$D10</f>
        <v>16</v>
      </c>
      <c r="G201" s="2" t="str">
        <f>[2]Sheet1!$E10</f>
        <v>汉族</v>
      </c>
      <c r="H201" s="5" t="str">
        <f>[2]Sheet1!$F10</f>
        <v>三亚市第二中学 高二年级（1）班</v>
      </c>
      <c r="I201" s="5"/>
      <c r="J201" s="5"/>
      <c r="K201" s="5"/>
      <c r="L201" s="6"/>
    </row>
    <row r="202" ht="17.4" spans="1:12">
      <c r="A202" s="2">
        <v>200</v>
      </c>
      <c r="B202" s="7" t="s">
        <v>11</v>
      </c>
      <c r="C202" s="6"/>
      <c r="D202" s="2" t="str">
        <f>[2]Sheet1!$B11</f>
        <v>王子轩</v>
      </c>
      <c r="E202" s="2" t="str">
        <f>[2]Sheet1!$C11</f>
        <v>男</v>
      </c>
      <c r="F202" s="2">
        <f>[2]Sheet1!$D11</f>
        <v>17</v>
      </c>
      <c r="G202" s="2" t="str">
        <f>[2]Sheet1!$E11</f>
        <v>汉族</v>
      </c>
      <c r="H202" s="5" t="str">
        <f>[2]Sheet1!$F11</f>
        <v>三亚市第二中学 高二年级（1）班</v>
      </c>
      <c r="I202" s="5"/>
      <c r="J202" s="5"/>
      <c r="K202" s="5"/>
      <c r="L202" s="6"/>
    </row>
    <row r="203" ht="17.4" spans="1:12">
      <c r="A203" s="2">
        <v>201</v>
      </c>
      <c r="B203" s="7" t="s">
        <v>11</v>
      </c>
      <c r="C203" s="6"/>
      <c r="D203" s="2" t="str">
        <f>[2]Sheet1!$B12</f>
        <v>徐文博</v>
      </c>
      <c r="E203" s="2" t="str">
        <f>[2]Sheet1!$C12</f>
        <v>男</v>
      </c>
      <c r="F203" s="2">
        <f>[2]Sheet1!$D12</f>
        <v>18</v>
      </c>
      <c r="G203" s="2" t="str">
        <f>[2]Sheet1!$E12</f>
        <v>汉族</v>
      </c>
      <c r="H203" s="5" t="str">
        <f>[2]Sheet1!$F12</f>
        <v>三亚市第四中学 高三年级(7)班</v>
      </c>
      <c r="I203" s="5"/>
      <c r="J203" s="5"/>
      <c r="K203" s="5"/>
      <c r="L203" s="6"/>
    </row>
    <row r="204" ht="17.4" spans="1:12">
      <c r="A204" s="2">
        <v>202</v>
      </c>
      <c r="B204" s="7" t="s">
        <v>11</v>
      </c>
      <c r="C204" s="6"/>
      <c r="D204" s="2" t="str">
        <f>[2]Sheet1!$B13</f>
        <v>张俊宏</v>
      </c>
      <c r="E204" s="2" t="str">
        <f>[2]Sheet1!$C13</f>
        <v>男</v>
      </c>
      <c r="F204" s="2">
        <f>[2]Sheet1!$D13</f>
        <v>17</v>
      </c>
      <c r="G204" s="2" t="str">
        <f>[2]Sheet1!$E13</f>
        <v>壮族</v>
      </c>
      <c r="H204" s="5" t="str">
        <f>[2]Sheet1!$F13</f>
        <v>三亚市第四中学 高三年级(7)班</v>
      </c>
      <c r="I204" s="5"/>
      <c r="J204" s="5"/>
      <c r="K204" s="5"/>
      <c r="L204" s="6"/>
    </row>
    <row r="205" ht="17.4" spans="1:12">
      <c r="A205" s="2">
        <v>203</v>
      </c>
      <c r="B205" s="7" t="s">
        <v>11</v>
      </c>
      <c r="C205" s="6"/>
      <c r="D205" s="2" t="str">
        <f>[2]Sheet1!$B14</f>
        <v>陈海澄</v>
      </c>
      <c r="E205" s="2" t="str">
        <f>[2]Sheet1!$C14</f>
        <v>女</v>
      </c>
      <c r="F205" s="2">
        <f>[2]Sheet1!$D14</f>
        <v>15</v>
      </c>
      <c r="G205" s="2" t="str">
        <f>[2]Sheet1!$E14</f>
        <v>汉族</v>
      </c>
      <c r="H205" s="5" t="str">
        <f>[2]Sheet1!$F14</f>
        <v>三亚市第四中学 九年级(7)班</v>
      </c>
      <c r="I205" s="5"/>
      <c r="J205" s="5"/>
      <c r="K205" s="5"/>
      <c r="L205" s="6"/>
    </row>
    <row r="206" ht="17.4" spans="1:12">
      <c r="A206" s="2">
        <v>204</v>
      </c>
      <c r="B206" s="7" t="s">
        <v>11</v>
      </c>
      <c r="C206" s="6"/>
      <c r="D206" s="2" t="str">
        <f>[2]Sheet1!$B15</f>
        <v>程昱霖</v>
      </c>
      <c r="E206" s="2" t="str">
        <f>[2]Sheet1!$C15</f>
        <v>男</v>
      </c>
      <c r="F206" s="2">
        <f>[2]Sheet1!$D15</f>
        <v>16</v>
      </c>
      <c r="G206" s="2" t="str">
        <f>[2]Sheet1!$E15</f>
        <v>汉族</v>
      </c>
      <c r="H206" s="5" t="str">
        <f>[2]Sheet1!$F15</f>
        <v>三亚市实验中学 高二年级（2）班</v>
      </c>
      <c r="I206" s="5"/>
      <c r="J206" s="5"/>
      <c r="K206" s="5"/>
      <c r="L206" s="6"/>
    </row>
    <row r="207" ht="17.4" spans="1:12">
      <c r="A207" s="2">
        <v>205</v>
      </c>
      <c r="B207" s="7" t="s">
        <v>11</v>
      </c>
      <c r="C207" s="6"/>
      <c r="D207" s="2" t="str">
        <f>[2]Sheet1!$B16</f>
        <v>于念琪</v>
      </c>
      <c r="E207" s="2" t="str">
        <f>[2]Sheet1!$C16</f>
        <v>女</v>
      </c>
      <c r="F207" s="2">
        <f>[2]Sheet1!$D16</f>
        <v>14</v>
      </c>
      <c r="G207" s="2" t="str">
        <f>[2]Sheet1!$E16</f>
        <v>回族</v>
      </c>
      <c r="H207" s="5" t="str">
        <f>[2]Sheet1!$F16</f>
        <v>三亚市实验中学 八年级（8）班</v>
      </c>
      <c r="I207" s="5"/>
      <c r="J207" s="5"/>
      <c r="K207" s="5"/>
      <c r="L207" s="6"/>
    </row>
    <row r="208" ht="17.4" spans="1:12">
      <c r="A208" s="2">
        <v>206</v>
      </c>
      <c r="B208" s="7" t="s">
        <v>11</v>
      </c>
      <c r="C208" s="6"/>
      <c r="D208" s="2" t="str">
        <f>[2]Sheet1!$B17</f>
        <v>杨祖鸣</v>
      </c>
      <c r="E208" s="2" t="str">
        <f>[2]Sheet1!$C17</f>
        <v>男</v>
      </c>
      <c r="F208" s="2">
        <f>[2]Sheet1!$D17</f>
        <v>16</v>
      </c>
      <c r="G208" s="2" t="str">
        <f>[2]Sheet1!$E17</f>
        <v>汉族</v>
      </c>
      <c r="H208" s="5" t="str">
        <f>[2]Sheet1!$F17</f>
        <v>三亚市实验中学 高二年级（3）班</v>
      </c>
      <c r="I208" s="5"/>
      <c r="J208" s="5"/>
      <c r="K208" s="5"/>
      <c r="L208" s="6"/>
    </row>
    <row r="209" ht="17.4" spans="1:12">
      <c r="A209" s="2">
        <v>207</v>
      </c>
      <c r="B209" s="7" t="s">
        <v>11</v>
      </c>
      <c r="C209" s="6"/>
      <c r="D209" s="2" t="str">
        <f>[2]Sheet1!$B18</f>
        <v>潘承祯</v>
      </c>
      <c r="E209" s="2" t="str">
        <f>[2]Sheet1!$C18</f>
        <v>男</v>
      </c>
      <c r="F209" s="2">
        <f>[2]Sheet1!$D18</f>
        <v>15</v>
      </c>
      <c r="G209" s="2" t="str">
        <f>[2]Sheet1!$E18</f>
        <v>壮族</v>
      </c>
      <c r="H209" s="5" t="str">
        <f>[2]Sheet1!$F18</f>
        <v>三亚市民族中学 八年级（1）班</v>
      </c>
      <c r="I209" s="5"/>
      <c r="J209" s="5"/>
      <c r="K209" s="5"/>
      <c r="L209" s="6"/>
    </row>
    <row r="210" ht="17.4" spans="1:12">
      <c r="A210" s="2">
        <v>208</v>
      </c>
      <c r="B210" s="7" t="s">
        <v>11</v>
      </c>
      <c r="C210" s="6"/>
      <c r="D210" s="2" t="str">
        <f>[2]Sheet1!$B19</f>
        <v>陈舒怡</v>
      </c>
      <c r="E210" s="2" t="str">
        <f>[2]Sheet1!$C19</f>
        <v>女</v>
      </c>
      <c r="F210" s="2">
        <f>[2]Sheet1!$D19</f>
        <v>17</v>
      </c>
      <c r="G210" s="2" t="str">
        <f>[2]Sheet1!$E19</f>
        <v>汉族</v>
      </c>
      <c r="H210" s="5" t="str">
        <f>[2]Sheet1!$F19</f>
        <v>三亚市民族中学 高二年级（1）班</v>
      </c>
      <c r="I210" s="5"/>
      <c r="J210" s="5"/>
      <c r="K210" s="5"/>
      <c r="L210" s="6"/>
    </row>
    <row r="211" ht="17.4" spans="1:12">
      <c r="A211" s="2">
        <v>209</v>
      </c>
      <c r="B211" s="7" t="s">
        <v>11</v>
      </c>
      <c r="C211" s="6"/>
      <c r="D211" s="2" t="str">
        <f>[2]Sheet1!$B20</f>
        <v>苏贞贞</v>
      </c>
      <c r="E211" s="2" t="str">
        <f>[2]Sheet1!$C20</f>
        <v>女</v>
      </c>
      <c r="F211" s="2">
        <f>[2]Sheet1!$D20</f>
        <v>17</v>
      </c>
      <c r="G211" s="2" t="str">
        <f>[2]Sheet1!$E20</f>
        <v>黎族</v>
      </c>
      <c r="H211" s="5" t="str">
        <f>[2]Sheet1!$F20</f>
        <v>三亚市田家炳高级中学 高二年级（4）班</v>
      </c>
      <c r="I211" s="5"/>
      <c r="J211" s="5"/>
      <c r="K211" s="5"/>
      <c r="L211" s="6"/>
    </row>
    <row r="212" ht="17.4" spans="1:12">
      <c r="A212" s="2">
        <v>210</v>
      </c>
      <c r="B212" s="7" t="s">
        <v>11</v>
      </c>
      <c r="C212" s="6"/>
      <c r="D212" s="2" t="str">
        <f>[2]Sheet1!$B21</f>
        <v>苏恒</v>
      </c>
      <c r="E212" s="2" t="str">
        <f>[2]Sheet1!$C21</f>
        <v>男</v>
      </c>
      <c r="F212" s="2">
        <f>[2]Sheet1!$D21</f>
        <v>16</v>
      </c>
      <c r="G212" s="2" t="str">
        <f>[2]Sheet1!$E21</f>
        <v>黎族</v>
      </c>
      <c r="H212" s="5" t="str">
        <f>[2]Sheet1!$F21</f>
        <v>三亚市田家炳高级中学 高二年级（5）班</v>
      </c>
      <c r="I212" s="5"/>
      <c r="J212" s="5"/>
      <c r="K212" s="5"/>
      <c r="L212" s="6"/>
    </row>
    <row r="213" ht="17.4" spans="1:12">
      <c r="A213" s="2">
        <v>211</v>
      </c>
      <c r="B213" s="7" t="s">
        <v>11</v>
      </c>
      <c r="C213" s="6"/>
      <c r="D213" s="2" t="str">
        <f>[2]Sheet1!$B22</f>
        <v>赵洋</v>
      </c>
      <c r="E213" s="2" t="str">
        <f>[2]Sheet1!$C22</f>
        <v>女</v>
      </c>
      <c r="F213" s="2">
        <f>[2]Sheet1!$D22</f>
        <v>16</v>
      </c>
      <c r="G213" s="2" t="str">
        <f>[2]Sheet1!$E22</f>
        <v>汉族</v>
      </c>
      <c r="H213" s="5" t="str">
        <f>[2]Sheet1!$F22</f>
        <v>中央民族大学附属中学三亚学校 高二年级（1）班</v>
      </c>
      <c r="I213" s="5"/>
      <c r="J213" s="5"/>
      <c r="K213" s="5"/>
      <c r="L213" s="6"/>
    </row>
    <row r="214" ht="17.4" spans="1:12">
      <c r="A214" s="2">
        <v>212</v>
      </c>
      <c r="B214" s="7" t="s">
        <v>11</v>
      </c>
      <c r="C214" s="6"/>
      <c r="D214" s="2" t="str">
        <f>[2]Sheet1!$B23</f>
        <v>金辰</v>
      </c>
      <c r="E214" s="2" t="str">
        <f>[2]Sheet1!$C23</f>
        <v>男</v>
      </c>
      <c r="F214" s="2">
        <f>[2]Sheet1!$D23</f>
        <v>14</v>
      </c>
      <c r="G214" s="2" t="str">
        <f>[2]Sheet1!$E23</f>
        <v>汉族</v>
      </c>
      <c r="H214" s="5" t="str">
        <f>[2]Sheet1!$F23</f>
        <v>中央民族大学附属中学三亚学校 八年级（1）班</v>
      </c>
      <c r="I214" s="5"/>
      <c r="J214" s="5"/>
      <c r="K214" s="5"/>
      <c r="L214" s="6"/>
    </row>
    <row r="215" ht="17.4" spans="1:12">
      <c r="A215" s="2">
        <v>213</v>
      </c>
      <c r="B215" s="7" t="s">
        <v>11</v>
      </c>
      <c r="C215" s="6"/>
      <c r="D215" s="2" t="str">
        <f>[2]Sheet1!$B24</f>
        <v>王博熙</v>
      </c>
      <c r="E215" s="2" t="str">
        <f>[2]Sheet1!$C24</f>
        <v>男</v>
      </c>
      <c r="F215" s="2">
        <f>[2]Sheet1!$D24</f>
        <v>15</v>
      </c>
      <c r="G215" s="2" t="str">
        <f>[2]Sheet1!$E24</f>
        <v>汉族</v>
      </c>
      <c r="H215" s="5" t="str">
        <f>[2]Sheet1!$F24</f>
        <v>西南大学三亚中学 九年级（8）班</v>
      </c>
      <c r="I215" s="5"/>
      <c r="J215" s="5"/>
      <c r="K215" s="5"/>
      <c r="L215" s="6"/>
    </row>
    <row r="216" ht="17.4" spans="1:12">
      <c r="A216" s="2">
        <v>214</v>
      </c>
      <c r="B216" s="7" t="s">
        <v>11</v>
      </c>
      <c r="C216" s="6"/>
      <c r="D216" s="2" t="str">
        <f>[2]Sheet1!$B25</f>
        <v>王忆然</v>
      </c>
      <c r="E216" s="2" t="str">
        <f>[2]Sheet1!$C25</f>
        <v>女</v>
      </c>
      <c r="F216" s="2">
        <f>[2]Sheet1!$D25</f>
        <v>18</v>
      </c>
      <c r="G216" s="2" t="str">
        <f>[2]Sheet1!$E25</f>
        <v>汉族</v>
      </c>
      <c r="H216" s="5" t="str">
        <f>[2]Sheet1!$F25</f>
        <v>西南大学三亚中学 高三年级（1）班</v>
      </c>
      <c r="I216" s="5"/>
      <c r="J216" s="5"/>
      <c r="K216" s="5"/>
      <c r="L216" s="6"/>
    </row>
    <row r="217" ht="17.4" spans="1:12">
      <c r="A217" s="2">
        <v>215</v>
      </c>
      <c r="B217" s="7" t="s">
        <v>11</v>
      </c>
      <c r="C217" s="6"/>
      <c r="D217" s="2" t="str">
        <f>[2]Sheet1!$B26</f>
        <v>刘梓琦</v>
      </c>
      <c r="E217" s="2" t="str">
        <f>[2]Sheet1!$C26</f>
        <v>女</v>
      </c>
      <c r="F217" s="2">
        <f>[2]Sheet1!$D26</f>
        <v>12</v>
      </c>
      <c r="G217" s="2" t="str">
        <f>[2]Sheet1!$E26</f>
        <v>汉族</v>
      </c>
      <c r="H217" s="5" t="str">
        <f>[2]Sheet1!$F26</f>
        <v>中国人民大学附属中学三亚学校 六年级（2）班</v>
      </c>
      <c r="I217" s="5"/>
      <c r="J217" s="5"/>
      <c r="K217" s="5"/>
      <c r="L217" s="6"/>
    </row>
    <row r="218" ht="17.4" spans="1:12">
      <c r="A218" s="2">
        <v>216</v>
      </c>
      <c r="B218" s="7" t="s">
        <v>11</v>
      </c>
      <c r="C218" s="6"/>
      <c r="D218" s="2" t="str">
        <f>[2]Sheet1!$B27</f>
        <v>李珊珊</v>
      </c>
      <c r="E218" s="2" t="str">
        <f>[2]Sheet1!$C27</f>
        <v>女</v>
      </c>
      <c r="F218" s="2">
        <f>[2]Sheet1!$D27</f>
        <v>15</v>
      </c>
      <c r="G218" s="2" t="str">
        <f>[2]Sheet1!$E27</f>
        <v>汉族</v>
      </c>
      <c r="H218" s="5" t="str">
        <f>[2]Sheet1!$F27</f>
        <v>中国人民大学附属中学三亚学校 九年级（8）班</v>
      </c>
      <c r="I218" s="5"/>
      <c r="J218" s="5"/>
      <c r="K218" s="5"/>
      <c r="L218" s="6"/>
    </row>
    <row r="219" ht="17.4" spans="1:12">
      <c r="A219" s="2">
        <v>217</v>
      </c>
      <c r="B219" s="7" t="s">
        <v>11</v>
      </c>
      <c r="C219" s="6"/>
      <c r="D219" s="2" t="str">
        <f>[2]Sheet1!$B28</f>
        <v>章文天</v>
      </c>
      <c r="E219" s="2" t="str">
        <f>[2]Sheet1!$C28</f>
        <v>男</v>
      </c>
      <c r="F219" s="2">
        <f>[2]Sheet1!$D28</f>
        <v>16</v>
      </c>
      <c r="G219" s="2" t="str">
        <f>[2]Sheet1!$E28</f>
        <v>汉族</v>
      </c>
      <c r="H219" s="5" t="str">
        <f>[2]Sheet1!$F28</f>
        <v>中国人民大学附属中学三亚学校 高一年级（1）班</v>
      </c>
      <c r="I219" s="5"/>
      <c r="J219" s="5"/>
      <c r="K219" s="5"/>
      <c r="L219" s="6"/>
    </row>
    <row r="220" ht="17.4" spans="1:12">
      <c r="A220" s="2">
        <v>218</v>
      </c>
      <c r="B220" s="7" t="s">
        <v>11</v>
      </c>
      <c r="C220" s="6"/>
      <c r="D220" s="2" t="str">
        <f>[2]Sheet1!$B29</f>
        <v>陈仪</v>
      </c>
      <c r="E220" s="2" t="str">
        <f>[2]Sheet1!$C29</f>
        <v>女</v>
      </c>
      <c r="F220" s="2">
        <f>[2]Sheet1!$D29</f>
        <v>18</v>
      </c>
      <c r="G220" s="2" t="str">
        <f>[2]Sheet1!$E29</f>
        <v>汉族</v>
      </c>
      <c r="H220" s="5" t="str">
        <f>[2]Sheet1!$F29</f>
        <v>中国人民大学附属中学三亚学校 高三年级（1）班</v>
      </c>
      <c r="I220" s="5"/>
      <c r="J220" s="5"/>
      <c r="K220" s="5"/>
      <c r="L220" s="6"/>
    </row>
    <row r="221" ht="17.4" spans="1:12">
      <c r="A221" s="2">
        <v>219</v>
      </c>
      <c r="B221" s="7" t="s">
        <v>11</v>
      </c>
      <c r="C221" s="6"/>
      <c r="D221" s="2" t="str">
        <f>[2]Sheet1!$B30</f>
        <v>李睿轩</v>
      </c>
      <c r="E221" s="2" t="str">
        <f>[2]Sheet1!$C30</f>
        <v>男</v>
      </c>
      <c r="F221" s="2">
        <f>[2]Sheet1!$D30</f>
        <v>16</v>
      </c>
      <c r="G221" s="2" t="str">
        <f>[2]Sheet1!$E30</f>
        <v>汉族</v>
      </c>
      <c r="H221" s="5" t="str">
        <f>[2]Sheet1!$F30</f>
        <v>上海外国语大学三亚附属中学 九年级（1）班</v>
      </c>
      <c r="I221" s="5"/>
      <c r="J221" s="5"/>
      <c r="K221" s="5"/>
      <c r="L221" s="6"/>
    </row>
    <row r="222" ht="17.4" spans="1:12">
      <c r="A222" s="2">
        <v>220</v>
      </c>
      <c r="B222" s="7" t="s">
        <v>11</v>
      </c>
      <c r="C222" s="6"/>
      <c r="D222" s="2" t="str">
        <f>[2]Sheet1!$B31</f>
        <v>汪阳</v>
      </c>
      <c r="E222" s="2" t="str">
        <f>[2]Sheet1!$C31</f>
        <v>男</v>
      </c>
      <c r="F222" s="2">
        <f>[2]Sheet1!$D31</f>
        <v>16</v>
      </c>
      <c r="G222" s="2" t="str">
        <f>[2]Sheet1!$E31</f>
        <v>汉族</v>
      </c>
      <c r="H222" s="5" t="str">
        <f>[2]Sheet1!$F31</f>
        <v>上海外国语大学三亚附属中学 高一年级（1）班</v>
      </c>
      <c r="I222" s="5"/>
      <c r="J222" s="5"/>
      <c r="K222" s="5"/>
      <c r="L222" s="6"/>
    </row>
    <row r="223" ht="17.4" spans="1:12">
      <c r="A223" s="2">
        <v>221</v>
      </c>
      <c r="B223" s="7" t="s">
        <v>11</v>
      </c>
      <c r="C223" s="6"/>
      <c r="D223" s="2" t="str">
        <f>[2]Sheet1!$B32</f>
        <v>张天瑞</v>
      </c>
      <c r="E223" s="2" t="str">
        <f>[2]Sheet1!$C32</f>
        <v>男</v>
      </c>
      <c r="F223" s="2">
        <f>[2]Sheet1!$D32</f>
        <v>18</v>
      </c>
      <c r="G223" s="2" t="str">
        <f>[2]Sheet1!$E32</f>
        <v>汉族</v>
      </c>
      <c r="H223" s="5" t="str">
        <f>[2]Sheet1!$F32</f>
        <v>上海外国语大学三亚附属中学 高三年级（1）班</v>
      </c>
      <c r="I223" s="5"/>
      <c r="J223" s="5"/>
      <c r="K223" s="5"/>
      <c r="L223" s="6"/>
    </row>
    <row r="224" ht="17.4" spans="1:12">
      <c r="A224" s="2">
        <v>222</v>
      </c>
      <c r="B224" s="7" t="s">
        <v>11</v>
      </c>
      <c r="C224" s="6"/>
      <c r="D224" s="2" t="str">
        <f>[2]Sheet1!$B33</f>
        <v>郑可一</v>
      </c>
      <c r="E224" s="2" t="str">
        <f>[2]Sheet1!$C33</f>
        <v>女</v>
      </c>
      <c r="F224" s="2">
        <f>[2]Sheet1!$D33</f>
        <v>13</v>
      </c>
      <c r="G224" s="2" t="str">
        <f>[2]Sheet1!$E33</f>
        <v>黎族</v>
      </c>
      <c r="H224" s="5" t="str">
        <f>[2]Sheet1!$F33</f>
        <v>三亚市第一小学 六年级（7）班</v>
      </c>
      <c r="I224" s="5"/>
      <c r="J224" s="5"/>
      <c r="K224" s="5"/>
      <c r="L224" s="6"/>
    </row>
    <row r="225" ht="17.4" spans="1:12">
      <c r="A225" s="2">
        <v>223</v>
      </c>
      <c r="B225" s="7" t="s">
        <v>11</v>
      </c>
      <c r="C225" s="6"/>
      <c r="D225" s="2" t="str">
        <f>[2]Sheet1!$B34</f>
        <v>周小好</v>
      </c>
      <c r="E225" s="2" t="str">
        <f>[2]Sheet1!$C34</f>
        <v>女</v>
      </c>
      <c r="F225" s="2">
        <f>[2]Sheet1!$D34</f>
        <v>11</v>
      </c>
      <c r="G225" s="2" t="str">
        <f>[2]Sheet1!$E34</f>
        <v>汉族</v>
      </c>
      <c r="H225" s="5" t="str">
        <f>[2]Sheet1!$F34</f>
        <v>三亚市第九小学友谊校区 六年级（1）班</v>
      </c>
      <c r="I225" s="5"/>
      <c r="J225" s="5"/>
      <c r="K225" s="5"/>
      <c r="L225" s="6"/>
    </row>
    <row r="226" ht="17.4" spans="1:12">
      <c r="A226" s="2">
        <v>224</v>
      </c>
      <c r="B226" s="7" t="s">
        <v>11</v>
      </c>
      <c r="C226" s="6"/>
      <c r="D226" s="2" t="str">
        <f>[2]Sheet1!$B35</f>
        <v>郑锦镗</v>
      </c>
      <c r="E226" s="2" t="str">
        <f>[2]Sheet1!$C35</f>
        <v>男</v>
      </c>
      <c r="F226" s="2">
        <f>[2]Sheet1!$D35</f>
        <v>10</v>
      </c>
      <c r="G226" s="2" t="str">
        <f>[2]Sheet1!$E35</f>
        <v>汉族</v>
      </c>
      <c r="H226" s="5" t="str">
        <f>[2]Sheet1!$F35</f>
        <v>三亚市第九小学友谊校区 五年级（5）班</v>
      </c>
      <c r="I226" s="5"/>
      <c r="J226" s="5"/>
      <c r="K226" s="5"/>
      <c r="L226" s="6"/>
    </row>
    <row r="227" ht="17.4" spans="1:12">
      <c r="A227" s="2">
        <v>225</v>
      </c>
      <c r="B227" s="7" t="s">
        <v>11</v>
      </c>
      <c r="C227" s="6"/>
      <c r="D227" s="2" t="str">
        <f>[2]Sheet1!$B36</f>
        <v>王一辰</v>
      </c>
      <c r="E227" s="2" t="str">
        <f>[2]Sheet1!$C36</f>
        <v>男</v>
      </c>
      <c r="F227" s="2">
        <f>[2]Sheet1!$D36</f>
        <v>13</v>
      </c>
      <c r="G227" s="2" t="str">
        <f>[2]Sheet1!$E36</f>
        <v>汉族</v>
      </c>
      <c r="H227" s="5" t="str">
        <f>[2]Sheet1!$F36</f>
        <v>中国人民解放军91458部队八一小学 六年级（4）班</v>
      </c>
      <c r="I227" s="5"/>
      <c r="J227" s="5"/>
      <c r="K227" s="5"/>
      <c r="L227" s="6"/>
    </row>
    <row r="228" ht="17.4" spans="1:12">
      <c r="A228" s="2">
        <v>226</v>
      </c>
      <c r="B228" s="7" t="s">
        <v>11</v>
      </c>
      <c r="C228" s="6"/>
      <c r="D228" s="2" t="str">
        <f>[2]Sheet1!$B37</f>
        <v>张瀚</v>
      </c>
      <c r="E228" s="2" t="str">
        <f>[2]Sheet1!$C37</f>
        <v>男</v>
      </c>
      <c r="F228" s="2">
        <f>[2]Sheet1!$D37</f>
        <v>11</v>
      </c>
      <c r="G228" s="2" t="str">
        <f>[2]Sheet1!$E37</f>
        <v>汉族</v>
      </c>
      <c r="H228" s="5" t="str">
        <f>[2]Sheet1!$F37</f>
        <v>三亚丰和学校 五年级（5）班</v>
      </c>
      <c r="I228" s="5"/>
      <c r="J228" s="5"/>
      <c r="K228" s="5"/>
      <c r="L228" s="6"/>
    </row>
    <row r="229" ht="17.4" spans="1:12">
      <c r="A229" s="2">
        <v>227</v>
      </c>
      <c r="B229" s="7" t="s">
        <v>11</v>
      </c>
      <c r="C229" s="6"/>
      <c r="D229" s="2" t="str">
        <f>[2]Sheet1!$B38</f>
        <v>林锦轩</v>
      </c>
      <c r="E229" s="2" t="str">
        <f>[2]Sheet1!$C38</f>
        <v>男</v>
      </c>
      <c r="F229" s="2">
        <f>[2]Sheet1!$D38</f>
        <v>13</v>
      </c>
      <c r="G229" s="2" t="str">
        <f>[2]Sheet1!$E38</f>
        <v>汉族</v>
      </c>
      <c r="H229" s="5" t="str">
        <f>[2]Sheet1!$F38</f>
        <v>三亚丰和学校 八年级（9）班</v>
      </c>
      <c r="I229" s="5"/>
      <c r="J229" s="5"/>
      <c r="K229" s="5"/>
      <c r="L229" s="6"/>
    </row>
    <row r="230" ht="17.4" spans="1:12">
      <c r="A230" s="2">
        <v>228</v>
      </c>
      <c r="B230" s="7" t="s">
        <v>11</v>
      </c>
      <c r="C230" s="6"/>
      <c r="D230" s="2" t="str">
        <f>[2]Sheet1!$B39</f>
        <v>曾静榆</v>
      </c>
      <c r="E230" s="2" t="str">
        <f>[2]Sheet1!$C39</f>
        <v>女</v>
      </c>
      <c r="F230" s="2">
        <f>[2]Sheet1!$D39</f>
        <v>17</v>
      </c>
      <c r="G230" s="2" t="str">
        <f>[2]Sheet1!$E39</f>
        <v>汉族</v>
      </c>
      <c r="H230" s="5" t="str">
        <f>[2]Sheet1!$F39</f>
        <v>三亚丰和迎宾学校 高二年级（1）班</v>
      </c>
      <c r="I230" s="5"/>
      <c r="J230" s="5"/>
      <c r="K230" s="5"/>
      <c r="L230" s="6"/>
    </row>
    <row r="231" ht="17.4" spans="1:12">
      <c r="A231" s="2">
        <v>229</v>
      </c>
      <c r="B231" s="7" t="s">
        <v>11</v>
      </c>
      <c r="C231" s="6"/>
      <c r="D231" s="2" t="str">
        <f>[2]Sheet1!$B40</f>
        <v>张子钊</v>
      </c>
      <c r="E231" s="2" t="str">
        <f>[2]Sheet1!$C40</f>
        <v>男</v>
      </c>
      <c r="F231" s="2">
        <f>[2]Sheet1!$D40</f>
        <v>17</v>
      </c>
      <c r="G231" s="2" t="str">
        <f>[2]Sheet1!$E40</f>
        <v>汉族</v>
      </c>
      <c r="H231" s="5" t="str">
        <f>[2]Sheet1!$F40</f>
        <v>三亚丰和迎宾学校 高二年级（1）班</v>
      </c>
      <c r="I231" s="5"/>
      <c r="J231" s="5"/>
      <c r="K231" s="5"/>
      <c r="L231" s="6"/>
    </row>
    <row r="232" ht="17.4" spans="1:12">
      <c r="A232" s="2">
        <v>230</v>
      </c>
      <c r="B232" s="7" t="s">
        <v>11</v>
      </c>
      <c r="C232" s="6"/>
      <c r="D232" s="2" t="str">
        <f>[2]Sheet1!$B41</f>
        <v>胡振麒</v>
      </c>
      <c r="E232" s="2" t="str">
        <f>[2]Sheet1!$C41</f>
        <v>男</v>
      </c>
      <c r="F232" s="2">
        <f>[2]Sheet1!$D41</f>
        <v>11</v>
      </c>
      <c r="G232" s="2" t="str">
        <f>[2]Sheet1!$E41</f>
        <v>汉族</v>
      </c>
      <c r="H232" s="5" t="str">
        <f>[2]Sheet1!$F41</f>
        <v>三亚华侨学校 六年级（7）班</v>
      </c>
      <c r="I232" s="5"/>
      <c r="J232" s="5"/>
      <c r="K232" s="5"/>
      <c r="L232" s="6"/>
    </row>
    <row r="233" ht="17.4" spans="1:12">
      <c r="A233" s="2">
        <v>231</v>
      </c>
      <c r="B233" s="7" t="s">
        <v>11</v>
      </c>
      <c r="C233" s="6"/>
      <c r="D233" s="2" t="str">
        <f>[2]Sheet1!$B42</f>
        <v>陈可欣</v>
      </c>
      <c r="E233" s="2" t="str">
        <f>[2]Sheet1!$C42</f>
        <v>女</v>
      </c>
      <c r="F233" s="2">
        <f>[2]Sheet1!$D42</f>
        <v>18</v>
      </c>
      <c r="G233" s="2" t="str">
        <f>[2]Sheet1!$E42</f>
        <v>汉族</v>
      </c>
      <c r="H233" s="5" t="str">
        <f>[2]Sheet1!$F42</f>
        <v>三亚华侨学校 高三年级（1）班</v>
      </c>
      <c r="I233" s="5"/>
      <c r="J233" s="5"/>
      <c r="K233" s="5"/>
      <c r="L233" s="6"/>
    </row>
    <row r="234" ht="17.4" spans="1:12">
      <c r="A234" s="2">
        <v>232</v>
      </c>
      <c r="B234" s="7" t="s">
        <v>11</v>
      </c>
      <c r="C234" s="6"/>
      <c r="D234" s="2" t="str">
        <f>[2]Sheet1!$B43</f>
        <v>汪昊然</v>
      </c>
      <c r="E234" s="2" t="str">
        <f>[2]Sheet1!$C43</f>
        <v>男</v>
      </c>
      <c r="F234" s="2">
        <f>[2]Sheet1!$D43</f>
        <v>11</v>
      </c>
      <c r="G234" s="2" t="str">
        <f>[2]Sheet1!$E43</f>
        <v>汉族</v>
      </c>
      <c r="H234" s="5" t="str">
        <f>[2]Sheet1!$F43</f>
        <v>三亚青林学校 六年级（2）班</v>
      </c>
      <c r="I234" s="5"/>
      <c r="J234" s="5"/>
      <c r="K234" s="5"/>
      <c r="L234" s="6"/>
    </row>
    <row r="235" ht="17.4" spans="1:12">
      <c r="A235" s="2">
        <v>233</v>
      </c>
      <c r="B235" s="7" t="s">
        <v>11</v>
      </c>
      <c r="C235" s="6"/>
      <c r="D235" s="2" t="str">
        <f>[2]Sheet1!$B44</f>
        <v>黄经豪</v>
      </c>
      <c r="E235" s="2" t="str">
        <f>[2]Sheet1!$C44</f>
        <v>男</v>
      </c>
      <c r="F235" s="2">
        <f>[2]Sheet1!$D44</f>
        <v>15</v>
      </c>
      <c r="G235" s="2" t="str">
        <f>[2]Sheet1!$E44</f>
        <v>汉族</v>
      </c>
      <c r="H235" s="5" t="str">
        <f>[2]Sheet1!$F44</f>
        <v> 三亚青林学校 九年级（1）班</v>
      </c>
      <c r="I235" s="5"/>
      <c r="J235" s="5"/>
      <c r="K235" s="5"/>
      <c r="L235" s="6"/>
    </row>
    <row r="236" ht="17.4" spans="1:12">
      <c r="A236" s="2">
        <v>234</v>
      </c>
      <c r="B236" s="7" t="s">
        <v>11</v>
      </c>
      <c r="C236" s="6"/>
      <c r="D236" s="2" t="str">
        <f>[2]Sheet1!$B45</f>
        <v>张惜缘</v>
      </c>
      <c r="E236" s="2" t="str">
        <f>[2]Sheet1!$C45</f>
        <v>女</v>
      </c>
      <c r="F236" s="2">
        <f>[2]Sheet1!$D45</f>
        <v>11</v>
      </c>
      <c r="G236" s="2" t="str">
        <f>[2]Sheet1!$E45</f>
        <v>汉族</v>
      </c>
      <c r="H236" s="5" t="str">
        <f>[2]Sheet1!$F45</f>
        <v>三亚青林学校 高三年级（1）班</v>
      </c>
      <c r="I236" s="5"/>
      <c r="J236" s="5"/>
      <c r="K236" s="5"/>
      <c r="L236" s="6"/>
    </row>
    <row r="237" ht="17.4" spans="1:12">
      <c r="A237" s="2">
        <v>235</v>
      </c>
      <c r="B237" s="7" t="s">
        <v>11</v>
      </c>
      <c r="C237" s="6"/>
      <c r="D237" s="2" t="str">
        <f>[2]Sheet1!$B46</f>
        <v>白景天</v>
      </c>
      <c r="E237" s="2" t="str">
        <f>[2]Sheet1!$C46</f>
        <v>男</v>
      </c>
      <c r="F237" s="2">
        <f>[2]Sheet1!$D46</f>
        <v>12</v>
      </c>
      <c r="G237" s="2" t="str">
        <f>[2]Sheet1!$E46</f>
        <v>满族</v>
      </c>
      <c r="H237" s="5" t="str">
        <f>[2]Sheet1!$F46</f>
        <v>海南博文中学 五年级（11）班</v>
      </c>
      <c r="I237" s="5"/>
      <c r="J237" s="5"/>
      <c r="K237" s="5"/>
      <c r="L237" s="6"/>
    </row>
    <row r="238" ht="17.4" spans="1:12">
      <c r="A238" s="2">
        <v>236</v>
      </c>
      <c r="B238" s="7" t="s">
        <v>11</v>
      </c>
      <c r="C238" s="6"/>
      <c r="D238" s="2" t="str">
        <f>[2]Sheet1!$B47</f>
        <v>沈子骞</v>
      </c>
      <c r="E238" s="2" t="str">
        <f>[2]Sheet1!$C47</f>
        <v>女</v>
      </c>
      <c r="F238" s="2">
        <f>[2]Sheet1!$D47</f>
        <v>15</v>
      </c>
      <c r="G238" s="2" t="str">
        <f>[2]Sheet1!$E47</f>
        <v>汉族</v>
      </c>
      <c r="H238" s="5" t="str">
        <f>[2]Sheet1!$F47</f>
        <v>海南博文中学 九年级（9）班</v>
      </c>
      <c r="I238" s="5"/>
      <c r="J238" s="5"/>
      <c r="K238" s="5"/>
      <c r="L238" s="6"/>
    </row>
    <row r="239" ht="17.4" spans="1:12">
      <c r="A239" s="2">
        <v>237</v>
      </c>
      <c r="B239" s="7" t="s">
        <v>11</v>
      </c>
      <c r="C239" s="6"/>
      <c r="D239" s="2" t="str">
        <f>[2]Sheet1!$B48</f>
        <v>那雨昕</v>
      </c>
      <c r="E239" s="2" t="str">
        <f>[2]Sheet1!$C48</f>
        <v>女</v>
      </c>
      <c r="F239" s="2">
        <f>[2]Sheet1!$D48</f>
        <v>16</v>
      </c>
      <c r="G239" s="2" t="str">
        <f>[2]Sheet1!$E48</f>
        <v>满族</v>
      </c>
      <c r="H239" s="5" t="str">
        <f>[2]Sheet1!$F48</f>
        <v>海南博文中学 高二年级（11）班</v>
      </c>
      <c r="I239" s="5"/>
      <c r="J239" s="5"/>
      <c r="K239" s="5"/>
      <c r="L239" s="6"/>
    </row>
    <row r="240" ht="17.4" spans="1:12">
      <c r="A240" s="2">
        <v>238</v>
      </c>
      <c r="B240" s="7" t="s">
        <v>11</v>
      </c>
      <c r="C240" s="6"/>
      <c r="D240" s="2" t="str">
        <f>[2]Sheet1!$B49</f>
        <v>蔡佳芯</v>
      </c>
      <c r="E240" s="2" t="str">
        <f>[2]Sheet1!$C49</f>
        <v>女</v>
      </c>
      <c r="F240" s="2">
        <f>[2]Sheet1!$D49</f>
        <v>11</v>
      </c>
      <c r="G240" s="2" t="str">
        <f>[2]Sheet1!$E49</f>
        <v>汉族</v>
      </c>
      <c r="H240" s="5" t="str">
        <f>[2]Sheet1!$F49</f>
        <v>三亚海亚外国语学校 六年级（2）班</v>
      </c>
      <c r="I240" s="5"/>
      <c r="J240" s="5"/>
      <c r="K240" s="5"/>
      <c r="L240" s="6"/>
    </row>
    <row r="241" ht="17.4" spans="1:12">
      <c r="A241" s="2">
        <v>239</v>
      </c>
      <c r="B241" s="7" t="s">
        <v>11</v>
      </c>
      <c r="C241" s="6"/>
      <c r="D241" s="2" t="str">
        <f>[2]Sheet1!$B50</f>
        <v>李芊依</v>
      </c>
      <c r="E241" s="2" t="str">
        <f>[2]Sheet1!$C50</f>
        <v>女</v>
      </c>
      <c r="F241" s="2">
        <f>[2]Sheet1!$D50</f>
        <v>18</v>
      </c>
      <c r="G241" s="2" t="str">
        <f>[2]Sheet1!$E50</f>
        <v>汉族</v>
      </c>
      <c r="H241" s="5" t="str">
        <f>[2]Sheet1!$F50</f>
        <v>三亚海亚外国语学校 高三年级（3）班</v>
      </c>
      <c r="I241" s="5"/>
      <c r="J241" s="5"/>
      <c r="K241" s="5"/>
      <c r="L241" s="6"/>
    </row>
    <row r="242" ht="17.4" spans="1:12">
      <c r="A242" s="2">
        <v>240</v>
      </c>
      <c r="B242" s="7" t="s">
        <v>11</v>
      </c>
      <c r="C242" s="6"/>
      <c r="D242" s="2" t="str">
        <f>[2]Sheet1!$B51</f>
        <v>杜秋羽</v>
      </c>
      <c r="E242" s="2" t="str">
        <f>[2]Sheet1!$C51</f>
        <v>女</v>
      </c>
      <c r="F242" s="2">
        <f>[2]Sheet1!$D51</f>
        <v>12</v>
      </c>
      <c r="G242" s="2" t="str">
        <f>[2]Sheet1!$E51</f>
        <v>汉族</v>
      </c>
      <c r="H242" s="5" t="str">
        <f>[2]Sheet1!$F51</f>
        <v>三亚中学 六年级（1）班</v>
      </c>
      <c r="I242" s="5"/>
      <c r="J242" s="5"/>
      <c r="K242" s="5"/>
      <c r="L242" s="6"/>
    </row>
    <row r="243" ht="17.4" spans="1:12">
      <c r="A243" s="2">
        <v>241</v>
      </c>
      <c r="B243" s="7" t="s">
        <v>11</v>
      </c>
      <c r="C243" s="6"/>
      <c r="D243" s="2" t="str">
        <f>[2]Sheet1!$B52</f>
        <v>苗锦泓</v>
      </c>
      <c r="E243" s="2" t="str">
        <f>[2]Sheet1!$C52</f>
        <v>男</v>
      </c>
      <c r="F243" s="2">
        <f>[2]Sheet1!$D52</f>
        <v>14</v>
      </c>
      <c r="G243" s="2" t="str">
        <f>[2]Sheet1!$E52</f>
        <v>汉族</v>
      </c>
      <c r="H243" s="5" t="str">
        <f>[2]Sheet1!$F52</f>
        <v>三亚中学 九年级（1）班</v>
      </c>
      <c r="I243" s="5"/>
      <c r="J243" s="5"/>
      <c r="K243" s="5"/>
      <c r="L243" s="6"/>
    </row>
    <row r="244" ht="17.4" spans="1:12">
      <c r="A244" s="2">
        <v>242</v>
      </c>
      <c r="B244" s="7" t="s">
        <v>11</v>
      </c>
      <c r="C244" s="6"/>
      <c r="D244" s="2" t="str">
        <f>[2]Sheet1!$B53</f>
        <v>肖子骞</v>
      </c>
      <c r="E244" s="2" t="str">
        <f>[2]Sheet1!$C53</f>
        <v>男</v>
      </c>
      <c r="F244" s="2">
        <f>[2]Sheet1!$D53</f>
        <v>15</v>
      </c>
      <c r="G244" s="2" t="str">
        <f>[2]Sheet1!$E53</f>
        <v>汉族</v>
      </c>
      <c r="H244" s="5" t="str">
        <f>[2]Sheet1!$F53</f>
        <v>三亚中学 高一年级（1）班</v>
      </c>
      <c r="I244" s="5"/>
      <c r="J244" s="5"/>
      <c r="K244" s="5"/>
      <c r="L244" s="6"/>
    </row>
    <row r="245" ht="17.4" spans="1:12">
      <c r="A245" s="2">
        <v>243</v>
      </c>
      <c r="B245" s="7" t="s">
        <v>11</v>
      </c>
      <c r="C245" s="6"/>
      <c r="D245" s="2" t="str">
        <f>[2]Sheet1!$B54</f>
        <v>芦韬文</v>
      </c>
      <c r="E245" s="2" t="str">
        <f>[2]Sheet1!$C54</f>
        <v>男</v>
      </c>
      <c r="F245" s="2">
        <f>[2]Sheet1!$D54</f>
        <v>18</v>
      </c>
      <c r="G245" s="2" t="str">
        <f>[2]Sheet1!$E54</f>
        <v>汉族</v>
      </c>
      <c r="H245" s="5" t="str">
        <f>[2]Sheet1!$F54</f>
        <v>三亚市崖州湾科技城南开中学 高三年级（1）班</v>
      </c>
      <c r="I245" s="5"/>
      <c r="J245" s="5"/>
      <c r="K245" s="5"/>
      <c r="L245" s="6"/>
    </row>
    <row r="246" ht="17.4" spans="1:12">
      <c r="A246" s="2">
        <v>244</v>
      </c>
      <c r="B246" s="7" t="s">
        <v>11</v>
      </c>
      <c r="C246" s="6"/>
      <c r="D246" s="2" t="str">
        <f>[2]Sheet1!$B55</f>
        <v>蒋雨萱</v>
      </c>
      <c r="E246" s="2" t="str">
        <f>[2]Sheet1!$C55</f>
        <v>女</v>
      </c>
      <c r="F246" s="2">
        <f>[2]Sheet1!$D55</f>
        <v>14</v>
      </c>
      <c r="G246" s="2" t="str">
        <f>[2]Sheet1!$E55</f>
        <v>汉族</v>
      </c>
      <c r="H246" s="5" t="str">
        <f>[2]Sheet1!$F55</f>
        <v>三亚市崖州湾科技城南开中学 九年级（8）班</v>
      </c>
      <c r="I246" s="5"/>
      <c r="J246" s="5"/>
      <c r="K246" s="5"/>
      <c r="L246" s="6"/>
    </row>
    <row r="247" ht="17.4" spans="1:12">
      <c r="A247" s="2">
        <v>245</v>
      </c>
      <c r="B247" s="7" t="s">
        <v>11</v>
      </c>
      <c r="C247" s="6"/>
      <c r="D247" s="2" t="str">
        <f>[2]Sheet1!$B56</f>
        <v>刘逸扬</v>
      </c>
      <c r="E247" s="2" t="str">
        <f>[2]Sheet1!$C56</f>
        <v>女</v>
      </c>
      <c r="F247" s="2">
        <f>[2]Sheet1!$D56</f>
        <v>14</v>
      </c>
      <c r="G247" s="2" t="str">
        <f>[2]Sheet1!$E56</f>
        <v>汉族</v>
      </c>
      <c r="H247" s="5" t="str">
        <f>[2]Sheet1!$F56</f>
        <v>三亚市迎宾中学 八年级（8）班</v>
      </c>
      <c r="I247" s="5"/>
      <c r="J247" s="5"/>
      <c r="K247" s="5"/>
      <c r="L247" s="6"/>
    </row>
    <row r="248" ht="17.4" spans="1:12">
      <c r="A248" s="2">
        <v>246</v>
      </c>
      <c r="B248" s="7" t="s">
        <v>11</v>
      </c>
      <c r="C248" s="6"/>
      <c r="D248" s="2" t="str">
        <f>[2]Sheet1!$B57</f>
        <v>蔡雯文</v>
      </c>
      <c r="E248" s="2" t="str">
        <f>[2]Sheet1!$C57</f>
        <v>女</v>
      </c>
      <c r="F248" s="2">
        <f>[2]Sheet1!$D57</f>
        <v>15</v>
      </c>
      <c r="G248" s="2" t="str">
        <f>[2]Sheet1!$E57</f>
        <v>汉族</v>
      </c>
      <c r="H248" s="5" t="str">
        <f>[2]Sheet1!$F57</f>
        <v>三亚市迎宾中学 高一年级（2）班</v>
      </c>
      <c r="I248" s="5"/>
      <c r="J248" s="5"/>
      <c r="K248" s="5"/>
      <c r="L248" s="6"/>
    </row>
    <row r="249" ht="17.4" spans="1:12">
      <c r="A249" s="2">
        <v>247</v>
      </c>
      <c r="B249" s="7" t="s">
        <v>11</v>
      </c>
      <c r="C249" s="6"/>
      <c r="D249" s="2" t="str">
        <f>[2]Sheet1!$B58</f>
        <v>徐瑄梓</v>
      </c>
      <c r="E249" s="2" t="str">
        <f>[2]Sheet1!$C58</f>
        <v>女</v>
      </c>
      <c r="F249" s="2">
        <f>[2]Sheet1!$D58</f>
        <v>14</v>
      </c>
      <c r="G249" s="2" t="str">
        <f>[2]Sheet1!$E58</f>
        <v>汉族</v>
      </c>
      <c r="H249" s="5" t="str">
        <f>[2]Sheet1!$F58</f>
        <v>中国人民解放军91458部队八一中学 八年级（1）班</v>
      </c>
      <c r="I249" s="5"/>
      <c r="J249" s="5"/>
      <c r="K249" s="5"/>
      <c r="L249" s="6"/>
    </row>
    <row r="250" ht="17.4" spans="1:12">
      <c r="A250" s="2">
        <v>248</v>
      </c>
      <c r="B250" s="7" t="s">
        <v>11</v>
      </c>
      <c r="C250" s="6"/>
      <c r="D250" s="2" t="str">
        <f>[2]Sheet1!$B59</f>
        <v>陈泓妤</v>
      </c>
      <c r="E250" s="2" t="str">
        <f>[2]Sheet1!$C59</f>
        <v>女</v>
      </c>
      <c r="F250" s="2">
        <f>[2]Sheet1!$D59</f>
        <v>11</v>
      </c>
      <c r="G250" s="2" t="str">
        <f>[2]Sheet1!$E59</f>
        <v>汉族</v>
      </c>
      <c r="H250" s="5" t="str">
        <f>[2]Sheet1!$F59</f>
        <v>三亚市第二小学 六年级（5）班</v>
      </c>
      <c r="I250" s="5"/>
      <c r="J250" s="5"/>
      <c r="K250" s="5"/>
      <c r="L250" s="6"/>
    </row>
    <row r="251" ht="17.4" spans="1:12">
      <c r="A251" s="2">
        <v>249</v>
      </c>
      <c r="B251" s="7" t="s">
        <v>11</v>
      </c>
      <c r="C251" s="6"/>
      <c r="D251" s="2" t="str">
        <f>[2]Sheet1!$B60</f>
        <v>王诗画</v>
      </c>
      <c r="E251" s="2" t="str">
        <f>[2]Sheet1!$C60</f>
        <v>女</v>
      </c>
      <c r="F251" s="2">
        <f>[2]Sheet1!$D60</f>
        <v>12</v>
      </c>
      <c r="G251" s="2" t="str">
        <f>[2]Sheet1!$E60</f>
        <v>汉族</v>
      </c>
      <c r="H251" s="5" t="str">
        <f>[2]Sheet1!$F60</f>
        <v>三亚市吉阳区海罗小学 六年级（6）班</v>
      </c>
      <c r="I251" s="5"/>
      <c r="J251" s="5"/>
      <c r="K251" s="5"/>
      <c r="L251" s="6"/>
    </row>
    <row r="252" ht="17.4" spans="1:12">
      <c r="A252" s="2">
        <v>250</v>
      </c>
      <c r="B252" s="7" t="s">
        <v>11</v>
      </c>
      <c r="C252" s="6"/>
      <c r="D252" s="2" t="str">
        <f>[2]Sheet1!$B61</f>
        <v>陈亮睿</v>
      </c>
      <c r="E252" s="2" t="str">
        <f>[2]Sheet1!$C61</f>
        <v>女</v>
      </c>
      <c r="F252" s="2">
        <f>[2]Sheet1!$D61</f>
        <v>12</v>
      </c>
      <c r="G252" s="2" t="str">
        <f>[2]Sheet1!$E61</f>
        <v>汉族</v>
      </c>
      <c r="H252" s="5" t="str">
        <f>[2]Sheet1!$F61</f>
        <v>三亚市吉阳区干沟小学 六年级（1）班</v>
      </c>
      <c r="I252" s="5"/>
      <c r="J252" s="5"/>
      <c r="K252" s="5"/>
      <c r="L252" s="6"/>
    </row>
    <row r="253" ht="17.4" spans="1:12">
      <c r="A253" s="2">
        <v>251</v>
      </c>
      <c r="B253" s="7" t="s">
        <v>11</v>
      </c>
      <c r="C253" s="6"/>
      <c r="D253" s="2" t="str">
        <f>[2]Sheet1!$B62</f>
        <v>肖启轩</v>
      </c>
      <c r="E253" s="2" t="str">
        <f>[2]Sheet1!$C62</f>
        <v>男</v>
      </c>
      <c r="F253" s="2">
        <f>[2]Sheet1!$D62</f>
        <v>15</v>
      </c>
      <c r="G253" s="2" t="str">
        <f>[2]Sheet1!$E62</f>
        <v>汉族</v>
      </c>
      <c r="H253" s="5" t="str">
        <f>[2]Sheet1!$F62</f>
        <v>三亚市荔枝沟初级中学 九年级（1）班</v>
      </c>
      <c r="I253" s="5"/>
      <c r="J253" s="5"/>
      <c r="K253" s="5"/>
      <c r="L253" s="6"/>
    </row>
    <row r="254" ht="17.4" spans="1:12">
      <c r="A254" s="2">
        <v>252</v>
      </c>
      <c r="B254" s="7" t="s">
        <v>11</v>
      </c>
      <c r="C254" s="6"/>
      <c r="D254" s="2" t="str">
        <f>[2]Sheet1!$B63</f>
        <v>周怡</v>
      </c>
      <c r="E254" s="2" t="str">
        <f>[2]Sheet1!$C63</f>
        <v>女</v>
      </c>
      <c r="F254" s="2">
        <f>[2]Sheet1!$D63</f>
        <v>15</v>
      </c>
      <c r="G254" s="2" t="str">
        <f>[2]Sheet1!$E63</f>
        <v>黎族</v>
      </c>
      <c r="H254" s="5" t="str">
        <f>[2]Sheet1!$F63</f>
        <v>三亚市凤凰中学 九年级（7）班</v>
      </c>
      <c r="I254" s="5"/>
      <c r="J254" s="5"/>
      <c r="K254" s="5"/>
      <c r="L254" s="6"/>
    </row>
    <row r="255" ht="17.4" spans="1:12">
      <c r="A255" s="2">
        <v>253</v>
      </c>
      <c r="B255" s="7" t="s">
        <v>11</v>
      </c>
      <c r="C255" s="6"/>
      <c r="D255" s="2" t="str">
        <f>[2]Sheet1!$B64</f>
        <v>董俊言</v>
      </c>
      <c r="E255" s="2" t="str">
        <f>[2]Sheet1!$C64</f>
        <v>女</v>
      </c>
      <c r="F255" s="2">
        <f>[2]Sheet1!$D64</f>
        <v>11</v>
      </c>
      <c r="G255" s="2" t="str">
        <f>[2]Sheet1!$E64</f>
        <v>汉族</v>
      </c>
      <c r="H255" s="5" t="str">
        <f>[2]Sheet1!$F64</f>
        <v>三亚市第三小学 五年级（2）班</v>
      </c>
      <c r="I255" s="5"/>
      <c r="J255" s="5"/>
      <c r="K255" s="5"/>
      <c r="L255" s="6"/>
    </row>
    <row r="256" ht="17.4" spans="1:12">
      <c r="A256" s="2">
        <v>254</v>
      </c>
      <c r="B256" s="7" t="s">
        <v>11</v>
      </c>
      <c r="C256" s="6"/>
      <c r="D256" s="2" t="str">
        <f>[2]Sheet1!$B65</f>
        <v>陈璇</v>
      </c>
      <c r="E256" s="2" t="str">
        <f>[2]Sheet1!$C65</f>
        <v>女</v>
      </c>
      <c r="F256" s="2">
        <f>[2]Sheet1!$D65</f>
        <v>12</v>
      </c>
      <c r="G256" s="2" t="str">
        <f>[2]Sheet1!$E65</f>
        <v>汉族</v>
      </c>
      <c r="H256" s="5" t="str">
        <f>[2]Sheet1!$F65</f>
        <v>三亚市第四小学 六年级（4）班</v>
      </c>
      <c r="I256" s="5"/>
      <c r="J256" s="5"/>
      <c r="K256" s="5"/>
      <c r="L256" s="6"/>
    </row>
    <row r="257" ht="17.4" spans="1:12">
      <c r="A257" s="2">
        <v>255</v>
      </c>
      <c r="B257" s="7" t="s">
        <v>11</v>
      </c>
      <c r="C257" s="6"/>
      <c r="D257" s="2" t="str">
        <f>[2]Sheet1!$B66</f>
        <v>刘欣妍</v>
      </c>
      <c r="E257" s="2" t="str">
        <f>[2]Sheet1!$C66</f>
        <v>女</v>
      </c>
      <c r="F257" s="2">
        <f>[2]Sheet1!$D66</f>
        <v>13</v>
      </c>
      <c r="G257" s="2" t="str">
        <f>[2]Sheet1!$E66</f>
        <v>汉族</v>
      </c>
      <c r="H257" s="5" t="str">
        <f>[2]Sheet1!$F66</f>
        <v>三亚市崖州区南滨小学 六年级（2）班</v>
      </c>
      <c r="I257" s="5"/>
      <c r="J257" s="5"/>
      <c r="K257" s="5"/>
      <c r="L257" s="6"/>
    </row>
    <row r="258" ht="17.4" spans="1:12">
      <c r="A258" s="2">
        <v>256</v>
      </c>
      <c r="B258" s="7" t="s">
        <v>11</v>
      </c>
      <c r="C258" s="6"/>
      <c r="D258" s="2" t="str">
        <f>[2]Sheet1!$B67</f>
        <v>方家乐</v>
      </c>
      <c r="E258" s="2" t="str">
        <f>[2]Sheet1!$C67</f>
        <v>女</v>
      </c>
      <c r="F258" s="2">
        <f>[2]Sheet1!$D67</f>
        <v>12</v>
      </c>
      <c r="G258" s="2" t="str">
        <f>[2]Sheet1!$E67</f>
        <v>汉族</v>
      </c>
      <c r="H258" s="5" t="str">
        <f>[2]Sheet1!$F67</f>
        <v>三亚市崖州区城西小学 六年级（1）班</v>
      </c>
      <c r="I258" s="5"/>
      <c r="J258" s="5"/>
      <c r="K258" s="5"/>
      <c r="L258" s="6"/>
    </row>
    <row r="259" ht="17.4" spans="1:12">
      <c r="A259" s="2">
        <v>257</v>
      </c>
      <c r="B259" s="7" t="s">
        <v>11</v>
      </c>
      <c r="C259" s="6"/>
      <c r="D259" s="2" t="str">
        <f>[2]Sheet1!$B68</f>
        <v>王倩</v>
      </c>
      <c r="E259" s="2" t="str">
        <f>[2]Sheet1!$C68</f>
        <v>女</v>
      </c>
      <c r="F259" s="2">
        <f>[2]Sheet1!$D68</f>
        <v>15</v>
      </c>
      <c r="G259" s="2" t="str">
        <f>[2]Sheet1!$E68</f>
        <v>汉族</v>
      </c>
      <c r="H259" s="5" t="str">
        <f>[2]Sheet1!$F68</f>
        <v>三亚崖州湾科技城寰岛实验中学 九年级（3）班</v>
      </c>
      <c r="I259" s="5"/>
      <c r="J259" s="5"/>
      <c r="K259" s="5"/>
      <c r="L259" s="6"/>
    </row>
    <row r="260" ht="17.4" spans="1:12">
      <c r="A260" s="2">
        <v>258</v>
      </c>
      <c r="B260" s="7" t="s">
        <v>11</v>
      </c>
      <c r="C260" s="6"/>
      <c r="D260" s="2" t="str">
        <f>[2]Sheet1!$B69</f>
        <v>吴薇</v>
      </c>
      <c r="E260" s="2" t="str">
        <f>[2]Sheet1!$C69</f>
        <v>女</v>
      </c>
      <c r="F260" s="2">
        <f>[2]Sheet1!$D69</f>
        <v>13</v>
      </c>
      <c r="G260" s="2" t="str">
        <f>[2]Sheet1!$E69</f>
        <v>汉族</v>
      </c>
      <c r="H260" s="5" t="str">
        <f>[2]Sheet1!$F69</f>
        <v>三亚市立才学校 七年级（4）班</v>
      </c>
      <c r="I260" s="5"/>
      <c r="J260" s="5"/>
      <c r="K260" s="5"/>
      <c r="L260" s="6"/>
    </row>
    <row r="261" ht="17.4" spans="1:12">
      <c r="A261" s="2">
        <v>259</v>
      </c>
      <c r="B261" s="7" t="s">
        <v>11</v>
      </c>
      <c r="C261" s="6"/>
      <c r="D261" s="2" t="str">
        <f>[2]Sheet1!$B70</f>
        <v>王玺绚</v>
      </c>
      <c r="E261" s="2" t="str">
        <f>[2]Sheet1!$C70</f>
        <v>女</v>
      </c>
      <c r="F261" s="2">
        <f>[2]Sheet1!$D70</f>
        <v>10</v>
      </c>
      <c r="G261" s="2" t="s">
        <v>12</v>
      </c>
      <c r="H261" s="5" t="str">
        <f>[2]Sheet1!$F70</f>
        <v>三亚市育才学校 四年级（1）班</v>
      </c>
      <c r="I261" s="5"/>
      <c r="J261" s="5"/>
      <c r="K261" s="5"/>
      <c r="L261" s="6"/>
    </row>
    <row r="262" ht="17.4" spans="1:12">
      <c r="A262" s="2">
        <v>260</v>
      </c>
      <c r="B262" s="7" t="s">
        <v>11</v>
      </c>
      <c r="C262" s="6"/>
      <c r="D262" s="2" t="str">
        <f>[2]Sheet1!$B71</f>
        <v>陈家瑞</v>
      </c>
      <c r="E262" s="2" t="str">
        <f>[2]Sheet1!$C71</f>
        <v>男</v>
      </c>
      <c r="F262" s="2">
        <f>[2]Sheet1!$D71</f>
        <v>15</v>
      </c>
      <c r="G262" s="2" t="str">
        <f>[2]Sheet1!$E71</f>
        <v>汉族</v>
      </c>
      <c r="H262" s="5" t="str">
        <f>[2]Sheet1!$F71</f>
        <v>三亚市海棠区进士学校 九年级（1）班</v>
      </c>
      <c r="I262" s="5"/>
      <c r="J262" s="5"/>
      <c r="K262" s="5"/>
      <c r="L262" s="6"/>
    </row>
    <row r="263" ht="17.4" spans="1:12">
      <c r="A263" s="2">
        <v>261</v>
      </c>
      <c r="B263" s="7" t="s">
        <v>11</v>
      </c>
      <c r="C263" s="6"/>
      <c r="D263" s="2" t="str">
        <f>[2]Sheet1!$B72</f>
        <v>陈锦鸿</v>
      </c>
      <c r="E263" s="2" t="str">
        <f>[2]Sheet1!$C72</f>
        <v>男</v>
      </c>
      <c r="F263" s="2">
        <f>[2]Sheet1!$D72</f>
        <v>10</v>
      </c>
      <c r="G263" s="2" t="str">
        <f>[2]Sheet1!$E72</f>
        <v>汉族</v>
      </c>
      <c r="H263" s="5" t="str">
        <f>[2]Sheet1!$F72</f>
        <v>三亚市海棠区第一小学 五年级（1）班</v>
      </c>
      <c r="I263" s="5"/>
      <c r="J263" s="5"/>
      <c r="K263" s="5"/>
      <c r="L263" s="6"/>
    </row>
    <row r="264" ht="17.4" spans="1:12">
      <c r="A264" s="2">
        <v>262</v>
      </c>
      <c r="B264" s="7" t="s">
        <v>11</v>
      </c>
      <c r="C264" s="6"/>
      <c r="D264" s="2" t="str">
        <f>[2]Sheet1!$B73</f>
        <v>高忠淮</v>
      </c>
      <c r="E264" s="2" t="str">
        <f>[2]Sheet1!$C73</f>
        <v>男</v>
      </c>
      <c r="F264" s="2">
        <f>[2]Sheet1!$D73</f>
        <v>12</v>
      </c>
      <c r="G264" s="2" t="str">
        <f>[2]Sheet1!$E73</f>
        <v>汉族</v>
      </c>
      <c r="H264" s="5" t="str">
        <f>[2]Sheet1!$F73</f>
        <v>三亚市海棠区林旺小学 六年级（2）班</v>
      </c>
      <c r="I264" s="5"/>
      <c r="J264" s="5"/>
      <c r="K264" s="5"/>
      <c r="L264" s="6"/>
    </row>
    <row r="265" ht="17.4" spans="1:12">
      <c r="A265" s="2">
        <v>263</v>
      </c>
      <c r="B265" s="3" t="s">
        <v>13</v>
      </c>
      <c r="C265" s="4"/>
      <c r="D265" s="2" t="str">
        <f>[3]报省厅!$B5</f>
        <v>谭焕清</v>
      </c>
      <c r="E265" s="2" t="str">
        <f>[3]报省厅!$C5</f>
        <v>女</v>
      </c>
      <c r="F265" s="2">
        <f>[3]报省厅!$D5</f>
        <v>11</v>
      </c>
      <c r="G265" s="2" t="s">
        <v>9</v>
      </c>
      <c r="H265" s="5" t="str">
        <f>[3]报省厅!$F5</f>
        <v>儋州市八一中心小学  五年级（4）班</v>
      </c>
      <c r="I265" s="5"/>
      <c r="J265" s="5"/>
      <c r="K265" s="5"/>
      <c r="L265" s="6"/>
    </row>
    <row r="266" ht="17.4" spans="1:12">
      <c r="A266" s="2">
        <v>264</v>
      </c>
      <c r="B266" s="7" t="s">
        <v>13</v>
      </c>
      <c r="C266" s="6"/>
      <c r="D266" s="2" t="str">
        <f>[3]报省厅!$B6</f>
        <v>谢国威</v>
      </c>
      <c r="E266" s="2" t="str">
        <f>[3]报省厅!$C6</f>
        <v>女</v>
      </c>
      <c r="F266" s="2">
        <f>[3]报省厅!$D6</f>
        <v>11</v>
      </c>
      <c r="G266" s="2" t="s">
        <v>9</v>
      </c>
      <c r="H266" s="5" t="str">
        <f>[3]报省厅!$F6</f>
        <v>儋州市白马井镇中心学校  六年级（4）班</v>
      </c>
      <c r="I266" s="5"/>
      <c r="J266" s="5"/>
      <c r="K266" s="5"/>
      <c r="L266" s="6"/>
    </row>
    <row r="267" ht="17.4" spans="1:12">
      <c r="A267" s="2">
        <v>265</v>
      </c>
      <c r="B267" s="7" t="s">
        <v>13</v>
      </c>
      <c r="C267" s="6"/>
      <c r="D267" s="2" t="str">
        <f>[3]报省厅!$B7</f>
        <v>李江锴</v>
      </c>
      <c r="E267" s="2" t="str">
        <f>[3]报省厅!$C7</f>
        <v>男</v>
      </c>
      <c r="F267" s="2">
        <f>[3]报省厅!$D7</f>
        <v>12</v>
      </c>
      <c r="G267" s="2" t="s">
        <v>12</v>
      </c>
      <c r="H267" s="5" t="str">
        <f>[3]报省厅!$F7</f>
        <v>儋州市那大第一小学六（2）班</v>
      </c>
      <c r="I267" s="5"/>
      <c r="J267" s="5"/>
      <c r="K267" s="5"/>
      <c r="L267" s="6"/>
    </row>
    <row r="268" ht="17.4" spans="1:12">
      <c r="A268" s="2">
        <v>266</v>
      </c>
      <c r="B268" s="7" t="s">
        <v>13</v>
      </c>
      <c r="C268" s="6"/>
      <c r="D268" s="2" t="str">
        <f>[3]报省厅!$B8</f>
        <v>郭亿恒</v>
      </c>
      <c r="E268" s="2" t="str">
        <f>[3]报省厅!$C8</f>
        <v>男</v>
      </c>
      <c r="F268" s="2">
        <f>[3]报省厅!$D8</f>
        <v>12</v>
      </c>
      <c r="G268" s="2" t="s">
        <v>9</v>
      </c>
      <c r="H268" s="5" t="str">
        <f>[3]报省厅!$F8</f>
        <v>儋州市那大第一小学六（7）班</v>
      </c>
      <c r="I268" s="5"/>
      <c r="J268" s="5"/>
      <c r="K268" s="5"/>
      <c r="L268" s="6"/>
    </row>
    <row r="269" ht="17.4" spans="1:12">
      <c r="A269" s="2">
        <v>267</v>
      </c>
      <c r="B269" s="7" t="s">
        <v>13</v>
      </c>
      <c r="C269" s="6"/>
      <c r="D269" s="2" t="str">
        <f>[3]报省厅!$B9</f>
        <v>李曼罗</v>
      </c>
      <c r="E269" s="2" t="str">
        <f>[3]报省厅!$C9</f>
        <v>女</v>
      </c>
      <c r="F269" s="2">
        <f>[3]报省厅!$D9</f>
        <v>12</v>
      </c>
      <c r="G269" s="2" t="s">
        <v>9</v>
      </c>
      <c r="H269" s="5" t="str">
        <f>[3]报省厅!$F9</f>
        <v>儋州市那大实验小学  六（6）班</v>
      </c>
      <c r="I269" s="5"/>
      <c r="J269" s="5"/>
      <c r="K269" s="5"/>
      <c r="L269" s="6"/>
    </row>
    <row r="270" ht="17.4" spans="1:12">
      <c r="A270" s="2">
        <v>268</v>
      </c>
      <c r="B270" s="7" t="s">
        <v>13</v>
      </c>
      <c r="C270" s="6"/>
      <c r="D270" s="2" t="str">
        <f>[3]报省厅!$B10</f>
        <v>吴丽萍</v>
      </c>
      <c r="E270" s="2" t="str">
        <f>[3]报省厅!$C10</f>
        <v>女</v>
      </c>
      <c r="F270" s="2">
        <f>[3]报省厅!$D10</f>
        <v>12</v>
      </c>
      <c r="G270" s="2" t="s">
        <v>9</v>
      </c>
      <c r="H270" s="5" t="str">
        <f>[3]报省厅!$F10</f>
        <v>儋州市思源实验学校六年级（1）班</v>
      </c>
      <c r="I270" s="5"/>
      <c r="J270" s="5"/>
      <c r="K270" s="5"/>
      <c r="L270" s="6"/>
    </row>
    <row r="271" ht="17.4" spans="1:12">
      <c r="A271" s="2">
        <v>269</v>
      </c>
      <c r="B271" s="7" t="s">
        <v>13</v>
      </c>
      <c r="C271" s="6"/>
      <c r="D271" s="2" t="str">
        <f>[3]报省厅!$B11</f>
        <v>朱必霞</v>
      </c>
      <c r="E271" s="2" t="str">
        <f>[3]报省厅!$C11</f>
        <v>女</v>
      </c>
      <c r="F271" s="2">
        <f>[3]报省厅!$D11</f>
        <v>13</v>
      </c>
      <c r="G271" s="2" t="s">
        <v>9</v>
      </c>
      <c r="H271" s="5" t="str">
        <f>[3]报省厅!$F11</f>
        <v>儋州市特殊教育学校、启聪六年级1班</v>
      </c>
      <c r="I271" s="5"/>
      <c r="J271" s="5"/>
      <c r="K271" s="5"/>
      <c r="L271" s="6"/>
    </row>
    <row r="272" ht="17.4" spans="1:12">
      <c r="A272" s="2">
        <v>270</v>
      </c>
      <c r="B272" s="7" t="s">
        <v>13</v>
      </c>
      <c r="C272" s="6"/>
      <c r="D272" s="2" t="str">
        <f>[3]报省厅!$B12</f>
        <v>陈艳姿</v>
      </c>
      <c r="E272" s="2" t="str">
        <f>[3]报省厅!$C12</f>
        <v>女</v>
      </c>
      <c r="F272" s="2">
        <f>[3]报省厅!$D12</f>
        <v>12</v>
      </c>
      <c r="G272" s="2" t="s">
        <v>9</v>
      </c>
      <c r="H272" s="5" t="str">
        <f>[3]报省厅!$F12</f>
        <v>儋州市那大实验小学茶山校区六（6）班</v>
      </c>
      <c r="I272" s="5"/>
      <c r="J272" s="5"/>
      <c r="K272" s="5"/>
      <c r="L272" s="6"/>
    </row>
    <row r="273" ht="17.4" spans="1:12">
      <c r="A273" s="2">
        <v>271</v>
      </c>
      <c r="B273" s="7" t="s">
        <v>13</v>
      </c>
      <c r="C273" s="6"/>
      <c r="D273" s="2" t="str">
        <f>[3]报省厅!$B13</f>
        <v>闫榆欣</v>
      </c>
      <c r="E273" s="2" t="str">
        <f>[3]报省厅!$C13</f>
        <v>女</v>
      </c>
      <c r="F273" s="2">
        <f>[3]报省厅!$D13</f>
        <v>12</v>
      </c>
      <c r="G273" s="2" t="s">
        <v>9</v>
      </c>
      <c r="H273" s="5" t="str">
        <f>[3]报省厅!$F13</f>
        <v>洋浦经济开发区第一小学六年级二班</v>
      </c>
      <c r="I273" s="5"/>
      <c r="J273" s="5"/>
      <c r="K273" s="5"/>
      <c r="L273" s="6"/>
    </row>
    <row r="274" ht="17.4" spans="1:12">
      <c r="A274" s="2">
        <v>272</v>
      </c>
      <c r="B274" s="7" t="s">
        <v>13</v>
      </c>
      <c r="C274" s="6"/>
      <c r="D274" s="2" t="str">
        <f>[3]报省厅!$B14</f>
        <v>曾维宇</v>
      </c>
      <c r="E274" s="2" t="str">
        <f>[3]报省厅!$C14</f>
        <v>男</v>
      </c>
      <c r="F274" s="2">
        <f>[3]报省厅!$D14</f>
        <v>10</v>
      </c>
      <c r="G274" s="2" t="s">
        <v>9</v>
      </c>
      <c r="H274" s="5" t="str">
        <f>[3]报省厅!$F14</f>
        <v>洋浦经济开发区第一小学四年级一班</v>
      </c>
      <c r="I274" s="5"/>
      <c r="J274" s="5"/>
      <c r="K274" s="5"/>
      <c r="L274" s="6"/>
    </row>
    <row r="275" ht="17.4" spans="1:12">
      <c r="A275" s="2">
        <v>273</v>
      </c>
      <c r="B275" s="7" t="s">
        <v>13</v>
      </c>
      <c r="C275" s="6"/>
      <c r="D275" s="2" t="str">
        <f>[3]报省厅!$B15</f>
        <v>吴雨昕</v>
      </c>
      <c r="E275" s="2" t="str">
        <f>[3]报省厅!$C15</f>
        <v>女</v>
      </c>
      <c r="F275" s="2">
        <f>[3]报省厅!$D15</f>
        <v>11</v>
      </c>
      <c r="G275" s="2" t="s">
        <v>9</v>
      </c>
      <c r="H275" s="5" t="str">
        <f>[3]报省厅!$F15</f>
        <v>洋浦经济开发区实验小学五年级（6）班</v>
      </c>
      <c r="I275" s="5"/>
      <c r="J275" s="5"/>
      <c r="K275" s="5"/>
      <c r="L275" s="6"/>
    </row>
    <row r="276" ht="17.4" spans="1:12">
      <c r="A276" s="2">
        <v>274</v>
      </c>
      <c r="B276" s="7" t="s">
        <v>13</v>
      </c>
      <c r="C276" s="6"/>
      <c r="D276" s="2" t="str">
        <f>[3]报省厅!$B16</f>
        <v>闭世喆</v>
      </c>
      <c r="E276" s="2" t="str">
        <f>[3]报省厅!$C16</f>
        <v>男</v>
      </c>
      <c r="F276" s="2">
        <f>[3]报省厅!$D16</f>
        <v>12</v>
      </c>
      <c r="G276" s="2" t="s">
        <v>9</v>
      </c>
      <c r="H276" s="5" t="str">
        <f>[3]报省厅!$F16</f>
        <v>洋浦经济开发区新英湾小学六（1）班</v>
      </c>
      <c r="I276" s="5"/>
      <c r="J276" s="5"/>
      <c r="K276" s="5"/>
      <c r="L276" s="6"/>
    </row>
    <row r="277" ht="17.4" spans="1:12">
      <c r="A277" s="2">
        <v>275</v>
      </c>
      <c r="B277" s="7" t="s">
        <v>13</v>
      </c>
      <c r="C277" s="6"/>
      <c r="D277" s="2" t="str">
        <f>[3]报省厅!$B17</f>
        <v>邓思睿</v>
      </c>
      <c r="E277" s="2" t="str">
        <f>[3]报省厅!$C17</f>
        <v>女</v>
      </c>
      <c r="F277" s="2">
        <f>[3]报省厅!$D17</f>
        <v>12</v>
      </c>
      <c r="G277" s="2" t="s">
        <v>9</v>
      </c>
      <c r="H277" s="5" t="str">
        <f>[3]报省厅!$F17</f>
        <v>儋州市那大第一小学雅拉校区六（2）班</v>
      </c>
      <c r="I277" s="5"/>
      <c r="J277" s="5"/>
      <c r="K277" s="5"/>
      <c r="L277" s="6"/>
    </row>
    <row r="278" ht="17.4" spans="1:12">
      <c r="A278" s="2">
        <v>276</v>
      </c>
      <c r="B278" s="7" t="s">
        <v>13</v>
      </c>
      <c r="C278" s="6"/>
      <c r="D278" s="2" t="str">
        <f>[3]报省厅!$B18</f>
        <v>吴俊煜</v>
      </c>
      <c r="E278" s="2" t="str">
        <f>[3]报省厅!$C18</f>
        <v>男</v>
      </c>
      <c r="F278" s="2">
        <f>[3]报省厅!$D18</f>
        <v>12</v>
      </c>
      <c r="G278" s="2" t="s">
        <v>9</v>
      </c>
      <c r="H278" s="5" t="str">
        <f>[3]报省厅!$F18</f>
        <v>海南省儋州市西联中心小学  六年级4班</v>
      </c>
      <c r="I278" s="5"/>
      <c r="J278" s="5"/>
      <c r="K278" s="5"/>
      <c r="L278" s="6"/>
    </row>
    <row r="279" ht="17.4" spans="1:12">
      <c r="A279" s="2">
        <v>277</v>
      </c>
      <c r="B279" s="7" t="s">
        <v>13</v>
      </c>
      <c r="C279" s="6"/>
      <c r="D279" s="2" t="str">
        <f>[3]报省厅!$B19</f>
        <v>甘艳艳</v>
      </c>
      <c r="E279" s="2" t="str">
        <f>[3]报省厅!$C19</f>
        <v>女</v>
      </c>
      <c r="F279" s="2">
        <f>[3]报省厅!$D19</f>
        <v>12</v>
      </c>
      <c r="G279" s="2" t="s">
        <v>9</v>
      </c>
      <c r="H279" s="5" t="str">
        <f>[3]报省厅!$F19</f>
        <v>儋州市那大镇中心学校六年级2班</v>
      </c>
      <c r="I279" s="5"/>
      <c r="J279" s="5"/>
      <c r="K279" s="5"/>
      <c r="L279" s="6"/>
    </row>
    <row r="280" ht="17.4" spans="1:12">
      <c r="A280" s="2">
        <v>278</v>
      </c>
      <c r="B280" s="7" t="s">
        <v>13</v>
      </c>
      <c r="C280" s="6"/>
      <c r="D280" s="2" t="str">
        <f>[3]报省厅!$B20</f>
        <v>罗晶晶</v>
      </c>
      <c r="E280" s="2" t="str">
        <f>[3]报省厅!$C20</f>
        <v>女</v>
      </c>
      <c r="F280" s="2">
        <f>[3]报省厅!$D20</f>
        <v>11</v>
      </c>
      <c r="G280" s="2" t="s">
        <v>9</v>
      </c>
      <c r="H280" s="5" t="str">
        <f>[3]报省厅!$F20</f>
        <v>儋州市那大第二小学六年级（3）班</v>
      </c>
      <c r="I280" s="5"/>
      <c r="J280" s="5"/>
      <c r="K280" s="5"/>
      <c r="L280" s="6"/>
    </row>
    <row r="281" ht="17.4" spans="1:12">
      <c r="A281" s="2">
        <v>279</v>
      </c>
      <c r="B281" s="7" t="s">
        <v>13</v>
      </c>
      <c r="C281" s="6"/>
      <c r="D281" s="2" t="str">
        <f>[3]报省厅!$B21</f>
        <v>黄雅涵</v>
      </c>
      <c r="E281" s="2" t="str">
        <f>[3]报省厅!$C21</f>
        <v>女</v>
      </c>
      <c r="F281" s="2">
        <f>[3]报省厅!$D21</f>
        <v>11</v>
      </c>
      <c r="G281" s="2" t="s">
        <v>14</v>
      </c>
      <c r="H281" s="5" t="str">
        <f>[3]报省厅!$F21</f>
        <v>儋州市那大第三小学五年级4班</v>
      </c>
      <c r="I281" s="5"/>
      <c r="J281" s="5"/>
      <c r="K281" s="5"/>
      <c r="L281" s="6"/>
    </row>
    <row r="282" ht="17.4" spans="1:12">
      <c r="A282" s="2">
        <v>280</v>
      </c>
      <c r="B282" s="7" t="s">
        <v>13</v>
      </c>
      <c r="C282" s="6"/>
      <c r="D282" s="2" t="str">
        <f>[3]报省厅!$B22</f>
        <v>冯楚涵</v>
      </c>
      <c r="E282" s="2" t="str">
        <f>[3]报省厅!$C22</f>
        <v>女</v>
      </c>
      <c r="F282" s="2">
        <f>[3]报省厅!$D22</f>
        <v>12</v>
      </c>
      <c r="G282" s="2" t="s">
        <v>9</v>
      </c>
      <c r="H282" s="5" t="str">
        <f>[3]报省厅!$F22</f>
        <v>儋州市那大第六小学六（3）班</v>
      </c>
      <c r="I282" s="5"/>
      <c r="J282" s="5"/>
      <c r="K282" s="5"/>
      <c r="L282" s="6"/>
    </row>
    <row r="283" ht="17.4" spans="1:12">
      <c r="A283" s="2">
        <v>281</v>
      </c>
      <c r="B283" s="7" t="s">
        <v>13</v>
      </c>
      <c r="C283" s="6"/>
      <c r="D283" s="2" t="str">
        <f>[3]报省厅!$B23</f>
        <v>李华林</v>
      </c>
      <c r="E283" s="2" t="str">
        <f>[3]报省厅!$C23</f>
        <v>男</v>
      </c>
      <c r="F283" s="2">
        <f>[3]报省厅!$D23</f>
        <v>12</v>
      </c>
      <c r="G283" s="2" t="s">
        <v>9</v>
      </c>
      <c r="H283" s="5" t="str">
        <f>[3]报省厅!$F23</f>
        <v>儋州市那大第八小学六2班</v>
      </c>
      <c r="I283" s="5"/>
      <c r="J283" s="5"/>
      <c r="K283" s="5"/>
      <c r="L283" s="6"/>
    </row>
    <row r="284" ht="17.4" spans="1:12">
      <c r="A284" s="2">
        <v>282</v>
      </c>
      <c r="B284" s="7" t="s">
        <v>13</v>
      </c>
      <c r="C284" s="6"/>
      <c r="D284" s="2" t="str">
        <f>[3]报省厅!$B24</f>
        <v>陈川钰</v>
      </c>
      <c r="E284" s="2" t="str">
        <f>[3]报省厅!$C24</f>
        <v>女</v>
      </c>
      <c r="F284" s="2">
        <f>[3]报省厅!$D24</f>
        <v>12</v>
      </c>
      <c r="G284" s="2" t="s">
        <v>9</v>
      </c>
      <c r="H284" s="5" t="str">
        <f>[3]报省厅!$F24</f>
        <v>儋州市那大第九小学 六年级（1）班</v>
      </c>
      <c r="I284" s="5"/>
      <c r="J284" s="5"/>
      <c r="K284" s="5"/>
      <c r="L284" s="6"/>
    </row>
    <row r="285" ht="17.4" spans="1:12">
      <c r="A285" s="2">
        <v>283</v>
      </c>
      <c r="B285" s="7" t="s">
        <v>13</v>
      </c>
      <c r="C285" s="6"/>
      <c r="D285" s="2" t="str">
        <f>[3]报省厅!$B25</f>
        <v>张凤</v>
      </c>
      <c r="E285" s="2" t="str">
        <f>[3]报省厅!$C25</f>
        <v>女</v>
      </c>
      <c r="F285" s="2">
        <f>[3]报省厅!$D25</f>
        <v>11</v>
      </c>
      <c r="G285" s="2" t="s">
        <v>9</v>
      </c>
      <c r="H285" s="5" t="str">
        <f>[3]报省厅!$F25</f>
        <v>儋州市光村镇中心学校五年级3班</v>
      </c>
      <c r="I285" s="5"/>
      <c r="J285" s="5"/>
      <c r="K285" s="5"/>
      <c r="L285" s="6"/>
    </row>
    <row r="286" ht="17.4" spans="1:12">
      <c r="A286" s="2">
        <v>284</v>
      </c>
      <c r="B286" s="7" t="s">
        <v>13</v>
      </c>
      <c r="C286" s="6"/>
      <c r="D286" s="2" t="str">
        <f>[3]报省厅!$B26</f>
        <v>葛欣怡</v>
      </c>
      <c r="E286" s="2" t="str">
        <f>[3]报省厅!$C26</f>
        <v>女</v>
      </c>
      <c r="F286" s="2">
        <f>[3]报省厅!$D26</f>
        <v>11</v>
      </c>
      <c r="G286" s="2" t="s">
        <v>10</v>
      </c>
      <c r="H286" s="5" t="str">
        <f>[3]报省厅!$F26</f>
        <v>儋州黄冈实验学校 五1班</v>
      </c>
      <c r="I286" s="5"/>
      <c r="J286" s="5"/>
      <c r="K286" s="5"/>
      <c r="L286" s="6"/>
    </row>
    <row r="287" ht="17.4" spans="1:12">
      <c r="A287" s="2">
        <v>285</v>
      </c>
      <c r="B287" s="7" t="s">
        <v>13</v>
      </c>
      <c r="C287" s="6"/>
      <c r="D287" s="2" t="str">
        <f>[3]报省厅!$B27</f>
        <v>羊韬颐</v>
      </c>
      <c r="E287" s="2" t="str">
        <f>[3]报省厅!$C27</f>
        <v>女</v>
      </c>
      <c r="F287" s="2">
        <f>[3]报省厅!$D27</f>
        <v>12</v>
      </c>
      <c r="G287" s="2" t="s">
        <v>9</v>
      </c>
      <c r="H287" s="5" t="str">
        <f>[3]报省厅!$F27</f>
        <v>儋州市白马井实验小学六（3）班</v>
      </c>
      <c r="I287" s="5"/>
      <c r="J287" s="5"/>
      <c r="K287" s="5"/>
      <c r="L287" s="6"/>
    </row>
    <row r="288" ht="17.4" spans="1:12">
      <c r="A288" s="2">
        <v>286</v>
      </c>
      <c r="B288" s="7" t="s">
        <v>13</v>
      </c>
      <c r="C288" s="6"/>
      <c r="D288" s="2" t="str">
        <f>[3]报省厅!$B28</f>
        <v>符雨欢</v>
      </c>
      <c r="E288" s="2" t="str">
        <f>[3]报省厅!$C28</f>
        <v>女</v>
      </c>
      <c r="F288" s="2">
        <f>[3]报省厅!$D28</f>
        <v>14</v>
      </c>
      <c r="G288" s="2" t="s">
        <v>12</v>
      </c>
      <c r="H288" s="5" t="str">
        <f>[3]报省厅!$F28</f>
        <v>儋州市八一糖厂中学  八 （9）班</v>
      </c>
      <c r="I288" s="5"/>
      <c r="J288" s="5"/>
      <c r="K288" s="5"/>
      <c r="L288" s="6"/>
    </row>
    <row r="289" ht="17.4" spans="1:12">
      <c r="A289" s="2">
        <v>287</v>
      </c>
      <c r="B289" s="7" t="s">
        <v>13</v>
      </c>
      <c r="C289" s="6"/>
      <c r="D289" s="2" t="str">
        <f>[3]报省厅!$B29</f>
        <v>陈馨圆</v>
      </c>
      <c r="E289" s="2" t="str">
        <f>[3]报省厅!$C29</f>
        <v>女</v>
      </c>
      <c r="F289" s="2">
        <f>[3]报省厅!$D29</f>
        <v>15</v>
      </c>
      <c r="G289" s="2" t="s">
        <v>9</v>
      </c>
      <c r="H289" s="5" t="str">
        <f>[3]报省厅!$F29</f>
        <v>儋州市八一中学、九2班</v>
      </c>
      <c r="I289" s="5"/>
      <c r="J289" s="5"/>
      <c r="K289" s="5"/>
      <c r="L289" s="6"/>
    </row>
    <row r="290" ht="17.4" spans="1:12">
      <c r="A290" s="2">
        <v>288</v>
      </c>
      <c r="B290" s="7" t="s">
        <v>13</v>
      </c>
      <c r="C290" s="6"/>
      <c r="D290" s="2" t="str">
        <f>[3]报省厅!$B30</f>
        <v>许博嘉</v>
      </c>
      <c r="E290" s="2" t="str">
        <f>[3]报省厅!$C30</f>
        <v>男</v>
      </c>
      <c r="F290" s="2">
        <f>[3]报省厅!$D30</f>
        <v>15</v>
      </c>
      <c r="G290" s="2" t="s">
        <v>9</v>
      </c>
      <c r="H290" s="5" t="str">
        <f>[3]报省厅!$F30</f>
        <v>儋州市儋耳实验学校九年级（1）班</v>
      </c>
      <c r="I290" s="5"/>
      <c r="J290" s="5"/>
      <c r="K290" s="5"/>
      <c r="L290" s="6"/>
    </row>
    <row r="291" ht="17.4" spans="1:12">
      <c r="A291" s="2">
        <v>289</v>
      </c>
      <c r="B291" s="7" t="s">
        <v>13</v>
      </c>
      <c r="C291" s="6"/>
      <c r="D291" s="2" t="str">
        <f>[3]报省厅!$B31</f>
        <v>刘家祯</v>
      </c>
      <c r="E291" s="2" t="str">
        <f>[3]报省厅!$C31</f>
        <v>女</v>
      </c>
      <c r="F291" s="2">
        <f>[3]报省厅!$D31</f>
        <v>15</v>
      </c>
      <c r="G291" s="2" t="s">
        <v>9</v>
      </c>
      <c r="H291" s="5" t="str">
        <f>[3]报省厅!$F31</f>
        <v>儋州市第二中学初三（1）班</v>
      </c>
      <c r="I291" s="5"/>
      <c r="J291" s="5"/>
      <c r="K291" s="5"/>
      <c r="L291" s="6"/>
    </row>
    <row r="292" ht="17.4" spans="1:12">
      <c r="A292" s="2">
        <v>290</v>
      </c>
      <c r="B292" s="7" t="s">
        <v>13</v>
      </c>
      <c r="C292" s="6"/>
      <c r="D292" s="2" t="str">
        <f>[3]报省厅!$B32</f>
        <v>陈慧</v>
      </c>
      <c r="E292" s="2" t="str">
        <f>[3]报省厅!$C32</f>
        <v>女</v>
      </c>
      <c r="F292" s="2">
        <f>[3]报省厅!$D32</f>
        <v>16</v>
      </c>
      <c r="G292" s="2" t="s">
        <v>9</v>
      </c>
      <c r="H292" s="5" t="str">
        <f>[3]报省厅!$F32</f>
        <v>儋州市第六中学、九年级（1）班</v>
      </c>
      <c r="I292" s="5"/>
      <c r="J292" s="5"/>
      <c r="K292" s="5"/>
      <c r="L292" s="6"/>
    </row>
    <row r="293" ht="17.4" spans="1:12">
      <c r="A293" s="2">
        <v>291</v>
      </c>
      <c r="B293" s="7" t="s">
        <v>13</v>
      </c>
      <c r="C293" s="6"/>
      <c r="D293" s="2" t="str">
        <f>[3]报省厅!$B33</f>
        <v>李良珑</v>
      </c>
      <c r="E293" s="2" t="str">
        <f>[3]报省厅!$C33</f>
        <v>男</v>
      </c>
      <c r="F293" s="2">
        <f>[3]报省厅!$D33</f>
        <v>14</v>
      </c>
      <c r="G293" s="2" t="s">
        <v>9</v>
      </c>
      <c r="H293" s="5" t="str">
        <f>[3]报省厅!$F33</f>
        <v>儋州市第四中学九年级（1）班</v>
      </c>
      <c r="I293" s="5"/>
      <c r="J293" s="5"/>
      <c r="K293" s="5"/>
      <c r="L293" s="6"/>
    </row>
    <row r="294" ht="17.4" spans="1:12">
      <c r="A294" s="2">
        <v>292</v>
      </c>
      <c r="B294" s="7" t="s">
        <v>13</v>
      </c>
      <c r="C294" s="6"/>
      <c r="D294" s="2" t="str">
        <f>[3]报省厅!$B34</f>
        <v>符慧仪</v>
      </c>
      <c r="E294" s="2" t="str">
        <f>[3]报省厅!$C34</f>
        <v>女</v>
      </c>
      <c r="F294" s="2">
        <f>[3]报省厅!$D34</f>
        <v>14</v>
      </c>
      <c r="G294" s="2" t="s">
        <v>9</v>
      </c>
      <c r="H294" s="5" t="str">
        <f>[3]报省厅!$F34</f>
        <v>儋州市第五中学九（7）班</v>
      </c>
      <c r="I294" s="5"/>
      <c r="J294" s="5"/>
      <c r="K294" s="5"/>
      <c r="L294" s="6"/>
    </row>
    <row r="295" ht="17.4" spans="1:12">
      <c r="A295" s="2">
        <v>293</v>
      </c>
      <c r="B295" s="7" t="s">
        <v>13</v>
      </c>
      <c r="C295" s="6"/>
      <c r="D295" s="2" t="str">
        <f>[3]报省厅!$B35</f>
        <v>叶炜曼</v>
      </c>
      <c r="E295" s="2" t="str">
        <f>[3]报省厅!$C35</f>
        <v>女</v>
      </c>
      <c r="F295" s="2">
        <f>[3]报省厅!$D35</f>
        <v>16</v>
      </c>
      <c r="G295" s="2" t="s">
        <v>12</v>
      </c>
      <c r="H295" s="5" t="str">
        <f>[3]报省厅!$F35</f>
        <v>儋州市第一中学初三5班</v>
      </c>
      <c r="I295" s="5"/>
      <c r="J295" s="5"/>
      <c r="K295" s="5"/>
      <c r="L295" s="6"/>
    </row>
    <row r="296" ht="17.4" spans="1:12">
      <c r="A296" s="2">
        <v>294</v>
      </c>
      <c r="B296" s="7" t="s">
        <v>13</v>
      </c>
      <c r="C296" s="6"/>
      <c r="D296" s="2" t="str">
        <f>[3]报省厅!$B36</f>
        <v>符彩珠</v>
      </c>
      <c r="E296" s="2" t="str">
        <f>[3]报省厅!$C36</f>
        <v>女</v>
      </c>
      <c r="F296" s="2">
        <f>[3]报省厅!$D36</f>
        <v>15</v>
      </c>
      <c r="G296" s="2" t="s">
        <v>9</v>
      </c>
      <c r="H296" s="5" t="str">
        <f>[3]报省厅!$F36</f>
        <v>儋州市木棠中学九（1）班</v>
      </c>
      <c r="I296" s="5"/>
      <c r="J296" s="5"/>
      <c r="K296" s="5"/>
      <c r="L296" s="6"/>
    </row>
    <row r="297" ht="17.4" spans="1:12">
      <c r="A297" s="2">
        <v>295</v>
      </c>
      <c r="B297" s="7" t="s">
        <v>13</v>
      </c>
      <c r="C297" s="6"/>
      <c r="D297" s="2" t="str">
        <f>[3]报省厅!$B37</f>
        <v>范雅芝</v>
      </c>
      <c r="E297" s="2" t="str">
        <f>[3]报省厅!$C37</f>
        <v>女</v>
      </c>
      <c r="F297" s="2">
        <f>[3]报省厅!$D37</f>
        <v>15</v>
      </c>
      <c r="G297" s="2" t="s">
        <v>9</v>
      </c>
      <c r="H297" s="5" t="str">
        <f>[3]报省厅!$F37</f>
        <v>儋州市思源实验学校九年级（1）班</v>
      </c>
      <c r="I297" s="5"/>
      <c r="J297" s="5"/>
      <c r="K297" s="5"/>
      <c r="L297" s="6"/>
    </row>
    <row r="298" ht="17.4" spans="1:12">
      <c r="A298" s="2">
        <v>296</v>
      </c>
      <c r="B298" s="7" t="s">
        <v>13</v>
      </c>
      <c r="C298" s="6"/>
      <c r="D298" s="2" t="str">
        <f>[3]报省厅!$B38</f>
        <v>吴运潮</v>
      </c>
      <c r="E298" s="2" t="str">
        <f>[3]报省厅!$C38</f>
        <v>男</v>
      </c>
      <c r="F298" s="2">
        <f>[3]报省厅!$D38</f>
        <v>14</v>
      </c>
      <c r="G298" s="2" t="s">
        <v>9</v>
      </c>
      <c r="H298" s="5" t="str">
        <f>[3]报省厅!$F38</f>
        <v>儋州市松涛中学九（1）班</v>
      </c>
      <c r="I298" s="5"/>
      <c r="J298" s="5"/>
      <c r="K298" s="5"/>
      <c r="L298" s="6"/>
    </row>
    <row r="299" ht="17.4" spans="1:12">
      <c r="A299" s="2">
        <v>297</v>
      </c>
      <c r="B299" s="7" t="s">
        <v>13</v>
      </c>
      <c r="C299" s="6"/>
      <c r="D299" s="2" t="str">
        <f>[3]报省厅!$B39</f>
        <v>谢兴奕</v>
      </c>
      <c r="E299" s="2" t="str">
        <f>[3]报省厅!$C39</f>
        <v>男</v>
      </c>
      <c r="F299" s="2">
        <f>[3]报省厅!$D39</f>
        <v>15</v>
      </c>
      <c r="G299" s="2" t="s">
        <v>9</v>
      </c>
      <c r="H299" s="5" t="str">
        <f>[3]报省厅!$F39</f>
        <v>儋州市特殊教育学校、培智八年级1班</v>
      </c>
      <c r="I299" s="5"/>
      <c r="J299" s="5"/>
      <c r="K299" s="5"/>
      <c r="L299" s="6"/>
    </row>
    <row r="300" ht="17.4" spans="1:12">
      <c r="A300" s="2">
        <v>298</v>
      </c>
      <c r="B300" s="7" t="s">
        <v>13</v>
      </c>
      <c r="C300" s="6"/>
      <c r="D300" s="2" t="str">
        <f>[3]报省厅!$B40</f>
        <v>胡政凯</v>
      </c>
      <c r="E300" s="2" t="str">
        <f>[3]报省厅!$C40</f>
        <v>男</v>
      </c>
      <c r="F300" s="2">
        <f>[3]报省厅!$D40</f>
        <v>15</v>
      </c>
      <c r="G300" s="2" t="s">
        <v>12</v>
      </c>
      <c r="H300" s="5" t="str">
        <f>[3]报省厅!$F40</f>
        <v>儋州市温皇学校、初三年级1班</v>
      </c>
      <c r="I300" s="5"/>
      <c r="J300" s="5"/>
      <c r="K300" s="5"/>
      <c r="L300" s="6"/>
    </row>
    <row r="301" ht="17.4" spans="1:12">
      <c r="A301" s="2">
        <v>299</v>
      </c>
      <c r="B301" s="7" t="s">
        <v>13</v>
      </c>
      <c r="C301" s="6"/>
      <c r="D301" s="2" t="str">
        <f>[3]报省厅!$B41</f>
        <v>王引梅</v>
      </c>
      <c r="E301" s="2" t="str">
        <f>[3]报省厅!$C41</f>
        <v>女</v>
      </c>
      <c r="F301" s="2">
        <f>[3]报省厅!$D41</f>
        <v>15</v>
      </c>
      <c r="G301" s="2" t="s">
        <v>9</v>
      </c>
      <c r="H301" s="5" t="str">
        <f>[3]报省厅!$F41</f>
        <v>儋州市长坡中学九年级1班</v>
      </c>
      <c r="I301" s="5"/>
      <c r="J301" s="5"/>
      <c r="K301" s="5"/>
      <c r="L301" s="6"/>
    </row>
    <row r="302" ht="17.4" spans="1:12">
      <c r="A302" s="2">
        <v>300</v>
      </c>
      <c r="B302" s="7" t="s">
        <v>13</v>
      </c>
      <c r="C302" s="6"/>
      <c r="D302" s="2" t="str">
        <f>[3]报省厅!$B42</f>
        <v>张程桐</v>
      </c>
      <c r="E302" s="2" t="str">
        <f>[3]报省厅!$C42</f>
        <v>男</v>
      </c>
      <c r="F302" s="2">
        <f>[3]报省厅!$D42</f>
        <v>14</v>
      </c>
      <c r="G302" s="2" t="s">
        <v>9</v>
      </c>
      <c r="H302" s="5" t="str">
        <f>[3]报省厅!$F42</f>
        <v>海南东坡学校、八年级二班</v>
      </c>
      <c r="I302" s="5"/>
      <c r="J302" s="5"/>
      <c r="K302" s="5"/>
      <c r="L302" s="6"/>
    </row>
    <row r="303" ht="17.4" spans="1:12">
      <c r="A303" s="2">
        <v>301</v>
      </c>
      <c r="B303" s="7" t="s">
        <v>13</v>
      </c>
      <c r="C303" s="6"/>
      <c r="D303" s="2" t="str">
        <f>[3]报省厅!$B43</f>
        <v>王军毅</v>
      </c>
      <c r="E303" s="2" t="str">
        <f>[3]报省厅!$C43</f>
        <v>男</v>
      </c>
      <c r="F303" s="2">
        <f>[3]报省厅!$D43</f>
        <v>15</v>
      </c>
      <c r="G303" s="2" t="s">
        <v>9</v>
      </c>
      <c r="H303" s="5" t="str">
        <f>[3]报省厅!$F43</f>
        <v>海南省儋州市西庆中学、九（1）班</v>
      </c>
      <c r="I303" s="5"/>
      <c r="J303" s="5"/>
      <c r="K303" s="5"/>
      <c r="L303" s="6"/>
    </row>
    <row r="304" ht="17.4" spans="1:12">
      <c r="A304" s="2">
        <v>302</v>
      </c>
      <c r="B304" s="7" t="s">
        <v>13</v>
      </c>
      <c r="C304" s="6"/>
      <c r="D304" s="2" t="str">
        <f>[3]报省厅!$B44</f>
        <v>李梓琦</v>
      </c>
      <c r="E304" s="2" t="str">
        <f>[3]报省厅!$C44</f>
        <v>男</v>
      </c>
      <c r="F304" s="2">
        <f>[3]报省厅!$D44</f>
        <v>14</v>
      </c>
      <c r="G304" s="2" t="s">
        <v>9</v>
      </c>
      <c r="H304" s="5" t="str">
        <f>[3]报省厅!$F44</f>
        <v>洋浦外国语学校九（3）班</v>
      </c>
      <c r="I304" s="5"/>
      <c r="J304" s="5"/>
      <c r="K304" s="5"/>
      <c r="L304" s="6"/>
    </row>
    <row r="305" ht="17.4" spans="1:12">
      <c r="A305" s="2">
        <v>303</v>
      </c>
      <c r="B305" s="7" t="s">
        <v>13</v>
      </c>
      <c r="C305" s="6"/>
      <c r="D305" s="2" t="str">
        <f>[3]报省厅!$B45</f>
        <v>林雪怡</v>
      </c>
      <c r="E305" s="2" t="str">
        <f>[3]报省厅!$C45</f>
        <v>女</v>
      </c>
      <c r="F305" s="2">
        <f>[3]报省厅!$D45</f>
        <v>14</v>
      </c>
      <c r="G305" s="2" t="s">
        <v>9</v>
      </c>
      <c r="H305" s="5" t="str">
        <f>[3]报省厅!$F45</f>
        <v>海南省洋浦中学八年级1班</v>
      </c>
      <c r="I305" s="5"/>
      <c r="J305" s="5"/>
      <c r="K305" s="5"/>
      <c r="L305" s="6"/>
    </row>
    <row r="306" ht="17.4" spans="1:12">
      <c r="A306" s="2">
        <v>304</v>
      </c>
      <c r="B306" s="7" t="s">
        <v>13</v>
      </c>
      <c r="C306" s="6"/>
      <c r="D306" s="2" t="str">
        <f>[3]报省厅!$B46</f>
        <v>张朝睿</v>
      </c>
      <c r="E306" s="2" t="str">
        <f>[3]报省厅!$C46</f>
        <v>男</v>
      </c>
      <c r="F306" s="2">
        <f>[3]报省厅!$D46</f>
        <v>15</v>
      </c>
      <c r="G306" s="2" t="s">
        <v>9</v>
      </c>
      <c r="H306" s="5" t="str">
        <f>[3]报省厅!$F46</f>
        <v>海南省洋浦中学九年级2班</v>
      </c>
      <c r="I306" s="5"/>
      <c r="J306" s="5"/>
      <c r="K306" s="5"/>
      <c r="L306" s="6"/>
    </row>
    <row r="307" ht="17.4" spans="1:12">
      <c r="A307" s="2">
        <v>305</v>
      </c>
      <c r="B307" s="7" t="s">
        <v>13</v>
      </c>
      <c r="C307" s="6"/>
      <c r="D307" s="2" t="str">
        <f>[3]报省厅!$B47</f>
        <v>陈星华</v>
      </c>
      <c r="E307" s="2" t="str">
        <f>[3]报省厅!$C47</f>
        <v>女</v>
      </c>
      <c r="F307" s="2">
        <f>[3]报省厅!$D47</f>
        <v>14</v>
      </c>
      <c r="G307" s="2" t="s">
        <v>9</v>
      </c>
      <c r="H307" s="5" t="str">
        <f>[3]报省厅!$F47</f>
        <v>儋州市白马井中学九年级1班</v>
      </c>
      <c r="I307" s="5"/>
      <c r="J307" s="5"/>
      <c r="K307" s="5"/>
      <c r="L307" s="6"/>
    </row>
    <row r="308" ht="17.4" spans="1:12">
      <c r="A308" s="2">
        <v>306</v>
      </c>
      <c r="B308" s="7" t="s">
        <v>13</v>
      </c>
      <c r="C308" s="6"/>
      <c r="D308" s="2" t="str">
        <f>[3]报省厅!$B48</f>
        <v>王永欣</v>
      </c>
      <c r="E308" s="2" t="str">
        <f>[3]报省厅!$C48</f>
        <v>女</v>
      </c>
      <c r="F308" s="2">
        <f>[3]报省厅!$D48</f>
        <v>15</v>
      </c>
      <c r="G308" s="2" t="s">
        <v>9</v>
      </c>
      <c r="H308" s="5" t="str">
        <f>[3]报省厅!$F48</f>
        <v>儋州市第七中学 九年级1班</v>
      </c>
      <c r="I308" s="5"/>
      <c r="J308" s="5"/>
      <c r="K308" s="5"/>
      <c r="L308" s="6"/>
    </row>
    <row r="309" ht="17.4" spans="1:12">
      <c r="A309" s="2">
        <v>307</v>
      </c>
      <c r="B309" s="7" t="s">
        <v>13</v>
      </c>
      <c r="C309" s="6"/>
      <c r="D309" s="2" t="str">
        <f>[3]报省厅!$B49</f>
        <v>郑进安</v>
      </c>
      <c r="E309" s="2" t="str">
        <f>[3]报省厅!$C49</f>
        <v>男</v>
      </c>
      <c r="F309" s="2">
        <f>[3]报省厅!$D49</f>
        <v>14</v>
      </c>
      <c r="G309" s="2" t="s">
        <v>9</v>
      </c>
      <c r="H309" s="5" t="str">
        <f>[3]报省厅!$F49</f>
        <v>儋州市第三中学  初三（2）班</v>
      </c>
      <c r="I309" s="5"/>
      <c r="J309" s="5"/>
      <c r="K309" s="5"/>
      <c r="L309" s="6"/>
    </row>
    <row r="310" ht="17.4" spans="1:12">
      <c r="A310" s="2">
        <v>308</v>
      </c>
      <c r="B310" s="7" t="s">
        <v>13</v>
      </c>
      <c r="C310" s="6"/>
      <c r="D310" s="2" t="str">
        <f>[3]报省厅!$B50</f>
        <v>符日晶</v>
      </c>
      <c r="E310" s="2" t="str">
        <f>[3]报省厅!$C50</f>
        <v>女</v>
      </c>
      <c r="F310" s="2">
        <f>[3]报省厅!$D50</f>
        <v>15</v>
      </c>
      <c r="G310" s="2" t="s">
        <v>9</v>
      </c>
      <c r="H310" s="5" t="str">
        <f>[3]报省厅!$F50</f>
        <v>海南省儋州市洋浦经济开发区第二中学九年级1班</v>
      </c>
      <c r="I310" s="5"/>
      <c r="J310" s="5"/>
      <c r="K310" s="5"/>
      <c r="L310" s="6"/>
    </row>
    <row r="311" ht="17.4" spans="1:12">
      <c r="A311" s="2">
        <v>309</v>
      </c>
      <c r="B311" s="7" t="s">
        <v>13</v>
      </c>
      <c r="C311" s="6"/>
      <c r="D311" s="2" t="str">
        <f>[3]报省厅!$B51</f>
        <v>陈修贵</v>
      </c>
      <c r="E311" s="2" t="str">
        <f>[3]报省厅!$C51</f>
        <v>男</v>
      </c>
      <c r="F311" s="2">
        <f>[3]报省厅!$D51</f>
        <v>14</v>
      </c>
      <c r="G311" s="2" t="s">
        <v>9</v>
      </c>
      <c r="H311" s="5" t="str">
        <f>[3]报省厅!$F51</f>
        <v>儋州市民族中学八年级11班</v>
      </c>
      <c r="I311" s="5"/>
      <c r="J311" s="5"/>
      <c r="K311" s="5"/>
      <c r="L311" s="6"/>
    </row>
    <row r="312" ht="17.4" spans="1:12">
      <c r="A312" s="2">
        <v>310</v>
      </c>
      <c r="B312" s="7" t="s">
        <v>13</v>
      </c>
      <c r="C312" s="6"/>
      <c r="D312" s="2" t="str">
        <f>[3]报省厅!$B52</f>
        <v>张宗源</v>
      </c>
      <c r="E312" s="2" t="str">
        <f>[3]报省厅!$C52</f>
        <v>男</v>
      </c>
      <c r="F312" s="2">
        <f>[3]报省厅!$D52</f>
        <v>17</v>
      </c>
      <c r="G312" s="2" t="s">
        <v>12</v>
      </c>
      <c r="H312" s="5" t="str">
        <f>[3]报省厅!$F52</f>
        <v>儋州环新英湾黄冈高级中学高二2班</v>
      </c>
      <c r="I312" s="5"/>
      <c r="J312" s="5"/>
      <c r="K312" s="5"/>
      <c r="L312" s="6"/>
    </row>
    <row r="313" ht="17.4" spans="1:12">
      <c r="A313" s="2">
        <v>311</v>
      </c>
      <c r="B313" s="7" t="s">
        <v>13</v>
      </c>
      <c r="C313" s="6"/>
      <c r="D313" s="2" t="str">
        <f>[3]报省厅!$B53</f>
        <v>何焕焕</v>
      </c>
      <c r="E313" s="2" t="str">
        <f>[3]报省厅!$C53</f>
        <v>女</v>
      </c>
      <c r="F313" s="2">
        <f>[3]报省厅!$D53</f>
        <v>17</v>
      </c>
      <c r="G313" s="2" t="s">
        <v>12</v>
      </c>
      <c r="H313" s="5" t="str">
        <f>[3]报省厅!$F53</f>
        <v>儋州市八一中学、高二1班</v>
      </c>
      <c r="I313" s="5"/>
      <c r="J313" s="5"/>
      <c r="K313" s="5"/>
      <c r="L313" s="6"/>
    </row>
    <row r="314" ht="17.4" spans="1:12">
      <c r="A314" s="2">
        <v>312</v>
      </c>
      <c r="B314" s="7" t="s">
        <v>13</v>
      </c>
      <c r="C314" s="6"/>
      <c r="D314" s="2" t="str">
        <f>[3]报省厅!$B54</f>
        <v>吴佳桐</v>
      </c>
      <c r="E314" s="2" t="str">
        <f>[3]报省厅!$C54</f>
        <v>女</v>
      </c>
      <c r="F314" s="2">
        <f>[3]报省厅!$D54</f>
        <v>17</v>
      </c>
      <c r="G314" s="2" t="s">
        <v>9</v>
      </c>
      <c r="H314" s="5" t="str">
        <f>[3]报省厅!$F54</f>
        <v>儋州市八一中学、高三1班</v>
      </c>
      <c r="I314" s="5"/>
      <c r="J314" s="5"/>
      <c r="K314" s="5"/>
      <c r="L314" s="6"/>
    </row>
    <row r="315" ht="17.4" spans="1:12">
      <c r="A315" s="2">
        <v>313</v>
      </c>
      <c r="B315" s="7" t="s">
        <v>13</v>
      </c>
      <c r="C315" s="6"/>
      <c r="D315" s="2" t="str">
        <f>[3]报省厅!$B55</f>
        <v>符连波</v>
      </c>
      <c r="E315" s="2" t="str">
        <f>[3]报省厅!$C55</f>
        <v>男</v>
      </c>
      <c r="F315" s="2">
        <f>[3]报省厅!$D55</f>
        <v>17</v>
      </c>
      <c r="G315" s="2" t="s">
        <v>9</v>
      </c>
      <c r="H315" s="5" t="str">
        <f>[3]报省厅!$F55</f>
        <v>儋州市川绵中学高二年级6班</v>
      </c>
      <c r="I315" s="5"/>
      <c r="J315" s="5"/>
      <c r="K315" s="5"/>
      <c r="L315" s="6"/>
    </row>
    <row r="316" ht="17.4" spans="1:12">
      <c r="A316" s="2">
        <v>314</v>
      </c>
      <c r="B316" s="7" t="s">
        <v>13</v>
      </c>
      <c r="C316" s="6"/>
      <c r="D316" s="2" t="str">
        <f>[3]报省厅!$B56</f>
        <v>陈君鹏</v>
      </c>
      <c r="E316" s="2" t="str">
        <f>[3]报省厅!$C56</f>
        <v>男</v>
      </c>
      <c r="F316" s="2">
        <f>[3]报省厅!$D56</f>
        <v>17</v>
      </c>
      <c r="G316" s="2" t="s">
        <v>9</v>
      </c>
      <c r="H316" s="5" t="str">
        <f>[3]报省厅!$F56</f>
        <v>儋州市第二中学高三（1）班</v>
      </c>
      <c r="I316" s="5"/>
      <c r="J316" s="5"/>
      <c r="K316" s="5"/>
      <c r="L316" s="6"/>
    </row>
    <row r="317" ht="17.4" spans="1:12">
      <c r="A317" s="2">
        <v>315</v>
      </c>
      <c r="B317" s="7" t="s">
        <v>13</v>
      </c>
      <c r="C317" s="6"/>
      <c r="D317" s="2" t="str">
        <f>[3]报省厅!$B57</f>
        <v>周润仪</v>
      </c>
      <c r="E317" s="2" t="str">
        <f>[3]报省厅!$C57</f>
        <v>女</v>
      </c>
      <c r="F317" s="2">
        <f>[3]报省厅!$D57</f>
        <v>18</v>
      </c>
      <c r="G317" s="2" t="s">
        <v>9</v>
      </c>
      <c r="H317" s="5" t="str">
        <f>[3]报省厅!$F57</f>
        <v>儋州市第二中学高三（2）班</v>
      </c>
      <c r="I317" s="5"/>
      <c r="J317" s="5"/>
      <c r="K317" s="5"/>
      <c r="L317" s="6"/>
    </row>
    <row r="318" ht="17.4" spans="1:12">
      <c r="A318" s="2">
        <v>316</v>
      </c>
      <c r="B318" s="7" t="s">
        <v>13</v>
      </c>
      <c r="C318" s="6"/>
      <c r="D318" s="2" t="str">
        <f>[3]报省厅!$B58</f>
        <v>羊宝铭</v>
      </c>
      <c r="E318" s="2" t="str">
        <f>[3]报省厅!$C58</f>
        <v>男</v>
      </c>
      <c r="F318" s="2">
        <f>[3]报省厅!$D58</f>
        <v>16</v>
      </c>
      <c r="G318" s="2" t="s">
        <v>9</v>
      </c>
      <c r="H318" s="5" t="str">
        <f>[3]报省厅!$F58</f>
        <v>儋州市第二中学高一（1）班</v>
      </c>
      <c r="I318" s="5"/>
      <c r="J318" s="5"/>
      <c r="K318" s="5"/>
      <c r="L318" s="6"/>
    </row>
    <row r="319" ht="17.4" spans="1:12">
      <c r="A319" s="2">
        <v>317</v>
      </c>
      <c r="B319" s="7" t="s">
        <v>13</v>
      </c>
      <c r="C319" s="6"/>
      <c r="D319" s="2" t="str">
        <f>[3]报省厅!$B59</f>
        <v>刘若卉</v>
      </c>
      <c r="E319" s="2" t="str">
        <f>[3]报省厅!$C59</f>
        <v>女</v>
      </c>
      <c r="F319" s="2">
        <f>[3]报省厅!$D59</f>
        <v>17</v>
      </c>
      <c r="G319" s="2" t="s">
        <v>9</v>
      </c>
      <c r="H319" s="5" t="str">
        <f>[3]报省厅!$F59</f>
        <v>儋州市第一中学高二21班</v>
      </c>
      <c r="I319" s="5"/>
      <c r="J319" s="5"/>
      <c r="K319" s="5"/>
      <c r="L319" s="6"/>
    </row>
    <row r="320" ht="17.4" spans="1:12">
      <c r="A320" s="2">
        <v>318</v>
      </c>
      <c r="B320" s="7" t="s">
        <v>13</v>
      </c>
      <c r="C320" s="6"/>
      <c r="D320" s="2" t="str">
        <f>[3]报省厅!$B60</f>
        <v>薛文登</v>
      </c>
      <c r="E320" s="2" t="str">
        <f>[3]报省厅!$C60</f>
        <v>男</v>
      </c>
      <c r="F320" s="2">
        <f>[3]报省厅!$D60</f>
        <v>17</v>
      </c>
      <c r="G320" s="2" t="s">
        <v>9</v>
      </c>
      <c r="H320" s="5" t="str">
        <f>[3]报省厅!$F60</f>
        <v>儋州市第一中学高二21班</v>
      </c>
      <c r="I320" s="5"/>
      <c r="J320" s="5"/>
      <c r="K320" s="5"/>
      <c r="L320" s="6"/>
    </row>
    <row r="321" ht="17.4" spans="1:12">
      <c r="A321" s="2">
        <v>319</v>
      </c>
      <c r="B321" s="7" t="s">
        <v>13</v>
      </c>
      <c r="C321" s="6"/>
      <c r="D321" s="2" t="str">
        <f>[3]报省厅!$B61</f>
        <v>黄昊</v>
      </c>
      <c r="E321" s="2" t="str">
        <f>[3]报省厅!$C61</f>
        <v>男</v>
      </c>
      <c r="F321" s="2">
        <f>[3]报省厅!$D61</f>
        <v>16</v>
      </c>
      <c r="G321" s="2" t="s">
        <v>9</v>
      </c>
      <c r="H321" s="5" t="str">
        <f>[3]报省厅!$F61</f>
        <v>儋州市第一中学高一7班</v>
      </c>
      <c r="I321" s="5"/>
      <c r="J321" s="5"/>
      <c r="K321" s="5"/>
      <c r="L321" s="6"/>
    </row>
    <row r="322" ht="17.4" spans="1:12">
      <c r="A322" s="2">
        <v>320</v>
      </c>
      <c r="B322" s="7" t="s">
        <v>13</v>
      </c>
      <c r="C322" s="6"/>
      <c r="D322" s="2" t="str">
        <f>[3]报省厅!$B62</f>
        <v>陈婧</v>
      </c>
      <c r="E322" s="2" t="str">
        <f>[3]报省厅!$C62</f>
        <v>女</v>
      </c>
      <c r="F322" s="2">
        <f>[3]报省厅!$D62</f>
        <v>16</v>
      </c>
      <c r="G322" s="2" t="s">
        <v>12</v>
      </c>
      <c r="H322" s="5" t="str">
        <f>[3]报省厅!$F62</f>
        <v>儋州市第一中学高一7班</v>
      </c>
      <c r="I322" s="5"/>
      <c r="J322" s="5"/>
      <c r="K322" s="5"/>
      <c r="L322" s="6"/>
    </row>
    <row r="323" ht="17.4" spans="1:12">
      <c r="A323" s="2">
        <v>321</v>
      </c>
      <c r="B323" s="7" t="s">
        <v>13</v>
      </c>
      <c r="C323" s="6"/>
      <c r="D323" s="2" t="str">
        <f>[3]报省厅!$B63</f>
        <v>蔡兴锦</v>
      </c>
      <c r="E323" s="2" t="str">
        <f>[3]报省厅!$C63</f>
        <v>男</v>
      </c>
      <c r="F323" s="2">
        <f>[3]报省厅!$D63</f>
        <v>19</v>
      </c>
      <c r="G323" s="2" t="s">
        <v>9</v>
      </c>
      <c r="H323" s="5" t="str">
        <f>[3]报省厅!$F63</f>
        <v>儋州市两院中学高三5班</v>
      </c>
      <c r="I323" s="5"/>
      <c r="J323" s="5"/>
      <c r="K323" s="5"/>
      <c r="L323" s="6"/>
    </row>
    <row r="324" ht="17.4" spans="1:12">
      <c r="A324" s="2">
        <v>322</v>
      </c>
      <c r="B324" s="7" t="s">
        <v>13</v>
      </c>
      <c r="C324" s="6"/>
      <c r="D324" s="2" t="str">
        <f>[3]报省厅!$B64</f>
        <v>李坤亭</v>
      </c>
      <c r="E324" s="2" t="str">
        <f>[3]报省厅!$C64</f>
        <v>女</v>
      </c>
      <c r="F324" s="2">
        <f>[3]报省厅!$D64</f>
        <v>18</v>
      </c>
      <c r="G324" s="2" t="s">
        <v>12</v>
      </c>
      <c r="H324" s="5" t="str">
        <f>[3]报省厅!$F64</f>
        <v>儋州市民族中学高二10班</v>
      </c>
      <c r="I324" s="5"/>
      <c r="J324" s="5"/>
      <c r="K324" s="5"/>
      <c r="L324" s="6"/>
    </row>
    <row r="325" ht="17.4" spans="1:12">
      <c r="A325" s="2">
        <v>323</v>
      </c>
      <c r="B325" s="7" t="s">
        <v>13</v>
      </c>
      <c r="C325" s="6"/>
      <c r="D325" s="2" t="str">
        <f>[3]报省厅!$B65</f>
        <v>黎秋彤</v>
      </c>
      <c r="E325" s="2" t="str">
        <f>[3]报省厅!$C65</f>
        <v>女</v>
      </c>
      <c r="F325" s="2">
        <f>[3]报省厅!$D65</f>
        <v>18</v>
      </c>
      <c r="G325" s="2" t="s">
        <v>9</v>
      </c>
      <c r="H325" s="5" t="str">
        <f>[3]报省厅!$F65</f>
        <v>儋州市民族中学高三12班</v>
      </c>
      <c r="I325" s="5"/>
      <c r="J325" s="5"/>
      <c r="K325" s="5"/>
      <c r="L325" s="6"/>
    </row>
    <row r="326" ht="17.4" spans="1:12">
      <c r="A326" s="2">
        <v>324</v>
      </c>
      <c r="B326" s="7" t="s">
        <v>13</v>
      </c>
      <c r="C326" s="6"/>
      <c r="D326" s="2" t="str">
        <f>[3]报省厅!$B66</f>
        <v>黎运优</v>
      </c>
      <c r="E326" s="2" t="str">
        <f>[3]报省厅!$C66</f>
        <v>男</v>
      </c>
      <c r="F326" s="2">
        <f>[3]报省厅!$D66</f>
        <v>18</v>
      </c>
      <c r="G326" s="2" t="s">
        <v>9</v>
      </c>
      <c r="H326" s="5" t="str">
        <f>[3]报省厅!$F66</f>
        <v>儋州市温皇学校、高三年级4班</v>
      </c>
      <c r="I326" s="5"/>
      <c r="J326" s="5"/>
      <c r="K326" s="5"/>
      <c r="L326" s="6"/>
    </row>
    <row r="327" ht="17.4" spans="1:12">
      <c r="A327" s="2">
        <v>325</v>
      </c>
      <c r="B327" s="7" t="s">
        <v>13</v>
      </c>
      <c r="C327" s="6"/>
      <c r="D327" s="2" t="str">
        <f>[3]报省厅!$B67</f>
        <v>邢慧玲</v>
      </c>
      <c r="E327" s="2" t="str">
        <f>[3]报省厅!$C67</f>
        <v>女</v>
      </c>
      <c r="F327" s="2">
        <f>[3]报省厅!$D67</f>
        <v>18</v>
      </c>
      <c r="G327" s="2" t="s">
        <v>9</v>
      </c>
      <c r="H327" s="5" t="str">
        <f>[3]报省厅!$F67</f>
        <v>儋州市新州中学高三（234）班</v>
      </c>
      <c r="I327" s="5"/>
      <c r="J327" s="5"/>
      <c r="K327" s="5"/>
      <c r="L327" s="6"/>
    </row>
    <row r="328" ht="17.4" spans="1:12">
      <c r="A328" s="2">
        <v>326</v>
      </c>
      <c r="B328" s="7" t="s">
        <v>13</v>
      </c>
      <c r="C328" s="6"/>
      <c r="D328" s="2" t="str">
        <f>[3]报省厅!$B68</f>
        <v>陈润俏</v>
      </c>
      <c r="E328" s="2" t="str">
        <f>[3]报省厅!$C68</f>
        <v>女</v>
      </c>
      <c r="F328" s="2">
        <f>[3]报省厅!$D68</f>
        <v>18</v>
      </c>
      <c r="G328" s="2" t="s">
        <v>9</v>
      </c>
      <c r="H328" s="5" t="str">
        <f>[3]报省厅!$F68</f>
        <v>儋州市鑫源中学高二（2）班</v>
      </c>
      <c r="I328" s="5"/>
      <c r="J328" s="5"/>
      <c r="K328" s="5"/>
      <c r="L328" s="6"/>
    </row>
    <row r="329" ht="17.4" spans="1:12">
      <c r="A329" s="2">
        <v>327</v>
      </c>
      <c r="B329" s="7" t="s">
        <v>13</v>
      </c>
      <c r="C329" s="6"/>
      <c r="D329" s="2" t="str">
        <f>[3]报省厅!$B69</f>
        <v>柯媛媛</v>
      </c>
      <c r="E329" s="2" t="str">
        <f>[3]报省厅!$C69</f>
        <v>女</v>
      </c>
      <c r="F329" s="2">
        <f>[3]报省厅!$D69</f>
        <v>19</v>
      </c>
      <c r="G329" s="2" t="s">
        <v>9</v>
      </c>
      <c r="H329" s="5" t="str">
        <f>[3]报省厅!$F69</f>
        <v>儋州市长坡中学高三年级3班</v>
      </c>
      <c r="I329" s="5"/>
      <c r="J329" s="5"/>
      <c r="K329" s="5"/>
      <c r="L329" s="6"/>
    </row>
    <row r="330" ht="17.4" spans="1:12">
      <c r="A330" s="2">
        <v>328</v>
      </c>
      <c r="B330" s="7" t="s">
        <v>13</v>
      </c>
      <c r="C330" s="6"/>
      <c r="D330" s="2" t="str">
        <f>[3]报省厅!$B70</f>
        <v>梁瀚文</v>
      </c>
      <c r="E330" s="2" t="str">
        <f>[3]报省厅!$C70</f>
        <v>男</v>
      </c>
      <c r="F330" s="2">
        <f>[3]报省厅!$D70</f>
        <v>17</v>
      </c>
      <c r="G330" s="2" t="s">
        <v>9</v>
      </c>
      <c r="H330" s="5" t="str">
        <f>[3]报省厅!$F70</f>
        <v>海南东坡学校、高二年级1班</v>
      </c>
      <c r="I330" s="5"/>
      <c r="J330" s="5"/>
      <c r="K330" s="5"/>
      <c r="L330" s="6"/>
    </row>
    <row r="331" ht="17.4" spans="1:12">
      <c r="A331" s="2">
        <v>329</v>
      </c>
      <c r="B331" s="7" t="s">
        <v>13</v>
      </c>
      <c r="C331" s="6"/>
      <c r="D331" s="2" t="str">
        <f>[3]报省厅!$B71</f>
        <v>王菁怡</v>
      </c>
      <c r="E331" s="2" t="str">
        <f>[3]报省厅!$C71</f>
        <v>女</v>
      </c>
      <c r="F331" s="2">
        <f>[3]报省厅!$D71</f>
        <v>18</v>
      </c>
      <c r="G331" s="2" t="s">
        <v>9</v>
      </c>
      <c r="H331" s="5" t="str">
        <f>[3]报省厅!$F71</f>
        <v>海南东坡学校、高三年级1班</v>
      </c>
      <c r="I331" s="5"/>
      <c r="J331" s="5"/>
      <c r="K331" s="5"/>
      <c r="L331" s="6"/>
    </row>
    <row r="332" ht="17.4" spans="1:12">
      <c r="A332" s="2">
        <v>330</v>
      </c>
      <c r="B332" s="7" t="s">
        <v>13</v>
      </c>
      <c r="C332" s="6"/>
      <c r="D332" s="2" t="str">
        <f>[3]报省厅!$B72</f>
        <v>林发超</v>
      </c>
      <c r="E332" s="2" t="str">
        <f>[3]报省厅!$C72</f>
        <v>男</v>
      </c>
      <c r="F332" s="2">
        <f>[3]报省厅!$D72</f>
        <v>19</v>
      </c>
      <c r="G332" s="2" t="s">
        <v>9</v>
      </c>
      <c r="H332" s="5" t="str">
        <f>[3]报省厅!$F72</f>
        <v>海南东坡学校、高三年级1班</v>
      </c>
      <c r="I332" s="5"/>
      <c r="J332" s="5"/>
      <c r="K332" s="5"/>
      <c r="L332" s="6"/>
    </row>
    <row r="333" ht="17.4" spans="1:12">
      <c r="A333" s="2">
        <v>331</v>
      </c>
      <c r="B333" s="7" t="s">
        <v>13</v>
      </c>
      <c r="C333" s="6"/>
      <c r="D333" s="2" t="str">
        <f>[3]报省厅!$B73</f>
        <v>陈运文</v>
      </c>
      <c r="E333" s="2" t="str">
        <f>[3]报省厅!$C73</f>
        <v>男</v>
      </c>
      <c r="F333" s="2">
        <f>[3]报省厅!$D73</f>
        <v>15</v>
      </c>
      <c r="G333" s="2" t="s">
        <v>9</v>
      </c>
      <c r="H333" s="5" t="str">
        <f>[3]报省厅!$F73</f>
        <v>海南省洋浦中学高一1班</v>
      </c>
      <c r="I333" s="5"/>
      <c r="J333" s="5"/>
      <c r="K333" s="5"/>
      <c r="L333" s="6"/>
    </row>
    <row r="334" ht="17.4" spans="1:12">
      <c r="A334" s="2">
        <v>332</v>
      </c>
      <c r="B334" s="7" t="s">
        <v>13</v>
      </c>
      <c r="C334" s="6"/>
      <c r="D334" s="2" t="str">
        <f>[3]报省厅!$B74</f>
        <v>李逢科</v>
      </c>
      <c r="E334" s="2" t="str">
        <f>[3]报省厅!$C74</f>
        <v>男</v>
      </c>
      <c r="F334" s="2">
        <f>[3]报省厅!$D74</f>
        <v>17</v>
      </c>
      <c r="G334" s="2" t="s">
        <v>9</v>
      </c>
      <c r="H334" s="5" t="str">
        <f>[3]报省厅!$F74</f>
        <v>海南省洋浦中学高二3班</v>
      </c>
      <c r="I334" s="5"/>
      <c r="J334" s="5"/>
      <c r="K334" s="5"/>
      <c r="L334" s="6"/>
    </row>
    <row r="335" ht="17.4" spans="1:12">
      <c r="A335" s="2">
        <v>333</v>
      </c>
      <c r="B335" s="7" t="s">
        <v>13</v>
      </c>
      <c r="C335" s="6"/>
      <c r="D335" s="2" t="str">
        <f>[3]报省厅!$B75</f>
        <v>李燕雯</v>
      </c>
      <c r="E335" s="2" t="str">
        <f>[3]报省厅!$C75</f>
        <v>女</v>
      </c>
      <c r="F335" s="2">
        <f>[3]报省厅!$D75</f>
        <v>18</v>
      </c>
      <c r="G335" s="2" t="s">
        <v>9</v>
      </c>
      <c r="H335" s="5" t="str">
        <f>[3]报省厅!$F75</f>
        <v>海南省洋浦中学高三2班</v>
      </c>
      <c r="I335" s="5"/>
      <c r="J335" s="5"/>
      <c r="K335" s="5"/>
      <c r="L335" s="6"/>
    </row>
    <row r="336" ht="17.4" spans="1:12">
      <c r="A336" s="2">
        <v>334</v>
      </c>
      <c r="B336" s="7" t="s">
        <v>13</v>
      </c>
      <c r="C336" s="6"/>
      <c r="D336" s="2" t="str">
        <f>[3]报省厅!$B76</f>
        <v>陈际荣</v>
      </c>
      <c r="E336" s="2" t="str">
        <f>[3]报省厅!$C76</f>
        <v>男</v>
      </c>
      <c r="F336" s="2">
        <f>[3]报省厅!$D76</f>
        <v>18</v>
      </c>
      <c r="G336" s="2" t="s">
        <v>9</v>
      </c>
      <c r="H336" s="5" t="str">
        <f>[3]报省厅!$F76</f>
        <v>儋州市第三中  高二（1）班</v>
      </c>
      <c r="I336" s="5"/>
      <c r="J336" s="5"/>
      <c r="K336" s="5"/>
      <c r="L336" s="6"/>
    </row>
    <row r="337" ht="17.4" spans="1:12">
      <c r="A337" s="2">
        <v>335</v>
      </c>
      <c r="B337" s="7" t="s">
        <v>13</v>
      </c>
      <c r="C337" s="6"/>
      <c r="D337" s="2" t="str">
        <f>[3]报省厅!$B77</f>
        <v>曹鸿春</v>
      </c>
      <c r="E337" s="2" t="str">
        <f>[3]报省厅!$C77</f>
        <v>男</v>
      </c>
      <c r="F337" s="2">
        <f>[3]报省厅!$D77</f>
        <v>17</v>
      </c>
      <c r="G337" s="2" t="s">
        <v>12</v>
      </c>
      <c r="H337" s="5" t="str">
        <f>[3]报省厅!$F77</f>
        <v>儋州市第三中学  高三（1）班</v>
      </c>
      <c r="I337" s="5"/>
      <c r="J337" s="5"/>
      <c r="K337" s="5"/>
      <c r="L337" s="6"/>
    </row>
    <row r="338" ht="17.4" spans="1:12">
      <c r="A338" s="2">
        <v>336</v>
      </c>
      <c r="B338" s="7" t="s">
        <v>13</v>
      </c>
      <c r="C338" s="6"/>
      <c r="D338" s="2" t="str">
        <f>[3]报省厅!$B78</f>
        <v>钟伟煌</v>
      </c>
      <c r="E338" s="2" t="str">
        <f>[3]报省厅!$C78</f>
        <v>男</v>
      </c>
      <c r="F338" s="2">
        <f>[3]报省厅!$D78</f>
        <v>17</v>
      </c>
      <c r="G338" s="2" t="s">
        <v>9</v>
      </c>
      <c r="H338" s="5" t="str">
        <f>[3]报省厅!$F78</f>
        <v>儋州黄冈实验学校高二2班</v>
      </c>
      <c r="I338" s="5"/>
      <c r="J338" s="5"/>
      <c r="K338" s="5"/>
      <c r="L338" s="6"/>
    </row>
    <row r="339" ht="17.4" spans="1:12">
      <c r="A339" s="2">
        <v>337</v>
      </c>
      <c r="B339" s="7" t="s">
        <v>13</v>
      </c>
      <c r="C339" s="6"/>
      <c r="D339" s="2" t="str">
        <f>[3]报省厅!$B79</f>
        <v>薛城</v>
      </c>
      <c r="E339" s="2" t="str">
        <f>[3]报省厅!$C79</f>
        <v>男</v>
      </c>
      <c r="F339" s="2">
        <f>[3]报省厅!$D79</f>
        <v>17</v>
      </c>
      <c r="G339" s="2" t="s">
        <v>9</v>
      </c>
      <c r="H339" s="5" t="str">
        <f>[3]报省厅!$F79</f>
        <v>儋州黄冈实验学校高二1班</v>
      </c>
      <c r="I339" s="5"/>
      <c r="J339" s="5"/>
      <c r="K339" s="5"/>
      <c r="L339" s="6"/>
    </row>
    <row r="340" ht="17.4" spans="1:12">
      <c r="A340" s="2">
        <v>338</v>
      </c>
      <c r="B340" s="7" t="s">
        <v>13</v>
      </c>
      <c r="C340" s="6"/>
      <c r="D340" s="2" t="str">
        <f>[3]报省厅!$B80</f>
        <v>叶韦志</v>
      </c>
      <c r="E340" s="2" t="str">
        <f>[3]报省厅!$C80</f>
        <v>男</v>
      </c>
      <c r="F340" s="2">
        <f>[3]报省厅!$D80</f>
        <v>18</v>
      </c>
      <c r="G340" s="2" t="s">
        <v>9</v>
      </c>
      <c r="H340" s="5" t="str">
        <f>[3]报省厅!$F80</f>
        <v>儋州黄冈实验学校高三13班</v>
      </c>
      <c r="I340" s="5"/>
      <c r="J340" s="5"/>
      <c r="K340" s="5"/>
      <c r="L340" s="6"/>
    </row>
    <row r="341" ht="17.4" spans="1:12">
      <c r="A341" s="2">
        <v>339</v>
      </c>
      <c r="B341" s="7" t="s">
        <v>13</v>
      </c>
      <c r="C341" s="6"/>
      <c r="D341" s="2" t="str">
        <f>[3]报省厅!$B81</f>
        <v>黎多绩</v>
      </c>
      <c r="E341" s="2" t="str">
        <f>[3]报省厅!$C81</f>
        <v>男</v>
      </c>
      <c r="F341" s="2">
        <f>[3]报省厅!$D81</f>
        <v>18</v>
      </c>
      <c r="G341" s="2" t="s">
        <v>9</v>
      </c>
      <c r="H341" s="5" t="str">
        <f>[3]报省厅!$F81</f>
        <v>儋州市思源高级中学高三（4）班</v>
      </c>
      <c r="I341" s="5"/>
      <c r="J341" s="5"/>
      <c r="K341" s="5"/>
      <c r="L341" s="6"/>
    </row>
    <row r="342" ht="17.4" spans="1:12">
      <c r="A342" s="2">
        <v>340</v>
      </c>
      <c r="B342" s="7" t="s">
        <v>13</v>
      </c>
      <c r="C342" s="6"/>
      <c r="D342" s="2" t="str">
        <f>[3]报省厅!$B82</f>
        <v>李欣怡</v>
      </c>
      <c r="E342" s="2" t="str">
        <f>[3]报省厅!$C82</f>
        <v>女</v>
      </c>
      <c r="F342" s="2">
        <f>[3]报省厅!$D82</f>
        <v>16</v>
      </c>
      <c r="G342" s="2" t="s">
        <v>9</v>
      </c>
      <c r="H342" s="5" t="str">
        <f>[3]报省厅!$F82</f>
        <v>儋州市思源高级中学高一（1）班</v>
      </c>
      <c r="I342" s="5"/>
      <c r="J342" s="5"/>
      <c r="K342" s="5"/>
      <c r="L342" s="6"/>
    </row>
    <row r="343" ht="17.4" spans="1:12">
      <c r="A343" s="2">
        <v>341</v>
      </c>
      <c r="B343" s="7" t="s">
        <v>13</v>
      </c>
      <c r="C343" s="6"/>
      <c r="D343" s="2" t="str">
        <f>[3]报省厅!$B83</f>
        <v>周庆香</v>
      </c>
      <c r="E343" s="2" t="str">
        <f>[3]报省厅!$C83</f>
        <v>女</v>
      </c>
      <c r="F343" s="2">
        <f>[3]报省厅!$D83</f>
        <v>16</v>
      </c>
      <c r="G343" s="2" t="s">
        <v>9</v>
      </c>
      <c r="H343" s="5" t="str">
        <f>[3]报省厅!$F83</f>
        <v>儋州市思源高级中学高二（1）班</v>
      </c>
      <c r="I343" s="5"/>
      <c r="J343" s="5"/>
      <c r="K343" s="5"/>
      <c r="L343" s="6"/>
    </row>
    <row r="344" ht="17.4" spans="1:12">
      <c r="A344" s="2">
        <v>342</v>
      </c>
      <c r="B344" s="7" t="s">
        <v>13</v>
      </c>
      <c r="C344" s="6"/>
      <c r="D344" s="2" t="str">
        <f>[3]报省厅!$B84</f>
        <v>薛芝兰</v>
      </c>
      <c r="E344" s="2" t="str">
        <f>[3]报省厅!$C84</f>
        <v>女</v>
      </c>
      <c r="F344" s="2">
        <f>[3]报省厅!$D84</f>
        <v>18</v>
      </c>
      <c r="G344" s="2" t="s">
        <v>9</v>
      </c>
      <c r="H344" s="5" t="str">
        <f>[3]报省厅!$F84</f>
        <v>儋州市丹阳学校高三（1）班</v>
      </c>
      <c r="I344" s="5"/>
      <c r="J344" s="5"/>
      <c r="K344" s="5"/>
      <c r="L344" s="6"/>
    </row>
    <row r="345" ht="17.4" spans="1:12">
      <c r="A345" s="2">
        <v>343</v>
      </c>
      <c r="B345" s="3" t="s">
        <v>15</v>
      </c>
      <c r="C345" s="4"/>
      <c r="D345" s="2" t="str">
        <f>[4]省三好!$B5</f>
        <v>余忠兴</v>
      </c>
      <c r="E345" s="2" t="str">
        <f>[4]省三好!$C5</f>
        <v>男</v>
      </c>
      <c r="F345" s="2">
        <f>[4]省三好!$D5</f>
        <v>14</v>
      </c>
      <c r="G345" s="2" t="str">
        <f>[4]省三好!$E5</f>
        <v>汉族</v>
      </c>
      <c r="H345" s="5" t="str">
        <f>[4]省三好!$F5</f>
        <v>海南省文昌中学八年级6班</v>
      </c>
      <c r="I345" s="5"/>
      <c r="J345" s="5"/>
      <c r="K345" s="5"/>
      <c r="L345" s="6"/>
    </row>
    <row r="346" ht="17.4" spans="1:12">
      <c r="A346" s="2">
        <v>344</v>
      </c>
      <c r="B346" s="7" t="s">
        <v>15</v>
      </c>
      <c r="C346" s="6"/>
      <c r="D346" s="2" t="str">
        <f>[4]省三好!$B6</f>
        <v>范梦洁</v>
      </c>
      <c r="E346" s="2" t="str">
        <f>[4]省三好!$C6</f>
        <v>女</v>
      </c>
      <c r="F346" s="2">
        <f>[4]省三好!$D6</f>
        <v>16</v>
      </c>
      <c r="G346" s="2" t="str">
        <f>[4]省三好!$E6</f>
        <v>汉族</v>
      </c>
      <c r="H346" s="5" t="str">
        <f>[4]省三好!$F6</f>
        <v>海南省文昌中学九年级7班</v>
      </c>
      <c r="I346" s="5"/>
      <c r="J346" s="5"/>
      <c r="K346" s="5"/>
      <c r="L346" s="6"/>
    </row>
    <row r="347" ht="17.4" spans="1:12">
      <c r="A347" s="2">
        <v>345</v>
      </c>
      <c r="B347" s="7" t="s">
        <v>15</v>
      </c>
      <c r="C347" s="6"/>
      <c r="D347" s="2" t="str">
        <f>[4]省三好!$B7</f>
        <v>宋佳墀</v>
      </c>
      <c r="E347" s="2" t="str">
        <f>[4]省三好!$C7</f>
        <v>男</v>
      </c>
      <c r="F347" s="2">
        <f>[4]省三好!$D7</f>
        <v>16</v>
      </c>
      <c r="G347" s="2" t="str">
        <f>[4]省三好!$E7</f>
        <v>汉族</v>
      </c>
      <c r="H347" s="5" t="str">
        <f>[4]省三好!$F7</f>
        <v>海南省文昌中学高一年级6班</v>
      </c>
      <c r="I347" s="5"/>
      <c r="J347" s="5"/>
      <c r="K347" s="5"/>
      <c r="L347" s="6"/>
    </row>
    <row r="348" ht="17.4" spans="1:12">
      <c r="A348" s="2">
        <v>346</v>
      </c>
      <c r="B348" s="7" t="s">
        <v>15</v>
      </c>
      <c r="C348" s="6"/>
      <c r="D348" s="2" t="str">
        <f>[4]省三好!$B8</f>
        <v>林泰廷</v>
      </c>
      <c r="E348" s="2" t="str">
        <f>[4]省三好!$C8</f>
        <v>男</v>
      </c>
      <c r="F348" s="2">
        <f>[4]省三好!$D8</f>
        <v>17</v>
      </c>
      <c r="G348" s="2" t="str">
        <f>[4]省三好!$E8</f>
        <v>汉族</v>
      </c>
      <c r="H348" s="5" t="str">
        <f>[4]省三好!$F8</f>
        <v>海南省文昌中学高二年级6班</v>
      </c>
      <c r="I348" s="5"/>
      <c r="J348" s="5"/>
      <c r="K348" s="5"/>
      <c r="L348" s="6"/>
    </row>
    <row r="349" ht="17.4" spans="1:12">
      <c r="A349" s="2">
        <v>347</v>
      </c>
      <c r="B349" s="7" t="s">
        <v>15</v>
      </c>
      <c r="C349" s="6"/>
      <c r="D349" s="2" t="str">
        <f>[4]省三好!$B9</f>
        <v>刘知灵</v>
      </c>
      <c r="E349" s="2" t="str">
        <f>[4]省三好!$C9</f>
        <v>女</v>
      </c>
      <c r="F349" s="2">
        <f>[4]省三好!$D9</f>
        <v>17</v>
      </c>
      <c r="G349" s="2" t="str">
        <f>[4]省三好!$E9</f>
        <v>汉族</v>
      </c>
      <c r="H349" s="5" t="str">
        <f>[4]省三好!$F9</f>
        <v>海南省文昌中学高二年级6班</v>
      </c>
      <c r="I349" s="5"/>
      <c r="J349" s="5"/>
      <c r="K349" s="5"/>
      <c r="L349" s="6"/>
    </row>
    <row r="350" ht="17.4" spans="1:12">
      <c r="A350" s="2">
        <v>348</v>
      </c>
      <c r="B350" s="7" t="s">
        <v>15</v>
      </c>
      <c r="C350" s="6"/>
      <c r="D350" s="2" t="str">
        <f>[4]省三好!$B10</f>
        <v>何晓薇</v>
      </c>
      <c r="E350" s="2" t="str">
        <f>[4]省三好!$C10</f>
        <v>女</v>
      </c>
      <c r="F350" s="2">
        <f>[4]省三好!$D10</f>
        <v>17</v>
      </c>
      <c r="G350" s="2" t="str">
        <f>[4]省三好!$E10</f>
        <v>汉族</v>
      </c>
      <c r="H350" s="5" t="str">
        <f>[4]省三好!$F10</f>
        <v>海南省文昌中学高三年级6班</v>
      </c>
      <c r="I350" s="5"/>
      <c r="J350" s="5"/>
      <c r="K350" s="5"/>
      <c r="L350" s="6"/>
    </row>
    <row r="351" ht="17.4" spans="1:12">
      <c r="A351" s="2">
        <v>349</v>
      </c>
      <c r="B351" s="7" t="s">
        <v>15</v>
      </c>
      <c r="C351" s="6"/>
      <c r="D351" s="2" t="str">
        <f>[4]省三好!$B11</f>
        <v>林玉洁</v>
      </c>
      <c r="E351" s="2" t="str">
        <f>[4]省三好!$C11</f>
        <v>女</v>
      </c>
      <c r="F351" s="2">
        <f>[4]省三好!$D11</f>
        <v>13</v>
      </c>
      <c r="G351" s="2" t="str">
        <f>[4]省三好!$E11</f>
        <v>汉族</v>
      </c>
      <c r="H351" s="5" t="str">
        <f>[4]省三好!$F11</f>
        <v>文昌市华侨中学八年级鹏津班</v>
      </c>
      <c r="I351" s="5"/>
      <c r="J351" s="5"/>
      <c r="K351" s="5"/>
      <c r="L351" s="6"/>
    </row>
    <row r="352" ht="17.4" spans="1:12">
      <c r="A352" s="2">
        <v>350</v>
      </c>
      <c r="B352" s="7" t="s">
        <v>15</v>
      </c>
      <c r="C352" s="6"/>
      <c r="D352" s="2" t="str">
        <f>[4]省三好!$B12</f>
        <v>陈开波</v>
      </c>
      <c r="E352" s="2" t="str">
        <f>[4]省三好!$C12</f>
        <v>男</v>
      </c>
      <c r="F352" s="2">
        <f>[4]省三好!$D12</f>
        <v>15</v>
      </c>
      <c r="G352" s="2" t="str">
        <f>[4]省三好!$E12</f>
        <v>汉族</v>
      </c>
      <c r="H352" s="5" t="str">
        <f>[4]省三好!$F12</f>
        <v>文昌市华侨中学九年级鹏津班</v>
      </c>
      <c r="I352" s="5"/>
      <c r="J352" s="5"/>
      <c r="K352" s="5"/>
      <c r="L352" s="6"/>
    </row>
    <row r="353" ht="17.4" spans="1:12">
      <c r="A353" s="2">
        <v>351</v>
      </c>
      <c r="B353" s="7" t="s">
        <v>15</v>
      </c>
      <c r="C353" s="6"/>
      <c r="D353" s="2" t="str">
        <f>[4]省三好!$B13</f>
        <v>蔡紫云</v>
      </c>
      <c r="E353" s="2" t="str">
        <f>[4]省三好!$C13</f>
        <v>女</v>
      </c>
      <c r="F353" s="2">
        <f>[4]省三好!$D13</f>
        <v>17</v>
      </c>
      <c r="G353" s="2" t="str">
        <f>[4]省三好!$E13</f>
        <v>汉族</v>
      </c>
      <c r="H353" s="5" t="str">
        <f>[4]省三好!$F13</f>
        <v>文昌市华侨中学高二年级博翔班</v>
      </c>
      <c r="I353" s="5"/>
      <c r="J353" s="5"/>
      <c r="K353" s="5"/>
      <c r="L353" s="6"/>
    </row>
    <row r="354" ht="17.4" spans="1:12">
      <c r="A354" s="2">
        <v>352</v>
      </c>
      <c r="B354" s="7" t="s">
        <v>15</v>
      </c>
      <c r="C354" s="6"/>
      <c r="D354" s="2" t="str">
        <f>[4]省三好!$B14</f>
        <v>张国斌</v>
      </c>
      <c r="E354" s="2" t="str">
        <f>[4]省三好!$C14</f>
        <v>男</v>
      </c>
      <c r="F354" s="2">
        <f>[4]省三好!$D14</f>
        <v>17</v>
      </c>
      <c r="G354" s="2" t="str">
        <f>[4]省三好!$E14</f>
        <v>汉族</v>
      </c>
      <c r="H354" s="5" t="str">
        <f>[4]省三好!$F14</f>
        <v>文昌市华侨中学高三年级博翔班</v>
      </c>
      <c r="I354" s="5"/>
      <c r="J354" s="5"/>
      <c r="K354" s="5"/>
      <c r="L354" s="6"/>
    </row>
    <row r="355" ht="17.4" spans="1:12">
      <c r="A355" s="2">
        <v>353</v>
      </c>
      <c r="B355" s="7" t="s">
        <v>15</v>
      </c>
      <c r="C355" s="6"/>
      <c r="D355" s="2" t="str">
        <f>[4]省三好!$B15</f>
        <v>黄克强</v>
      </c>
      <c r="E355" s="2" t="str">
        <f>[4]省三好!$C15</f>
        <v>男</v>
      </c>
      <c r="F355" s="2">
        <f>[4]省三好!$D15</f>
        <v>17</v>
      </c>
      <c r="G355" s="2" t="str">
        <f>[4]省三好!$E15</f>
        <v>汉族</v>
      </c>
      <c r="H355" s="5" t="str">
        <f>[4]省三好!$F15</f>
        <v>文昌市华侨中学高三年级8班</v>
      </c>
      <c r="I355" s="5"/>
      <c r="J355" s="5"/>
      <c r="K355" s="5"/>
      <c r="L355" s="6"/>
    </row>
    <row r="356" ht="17.4" spans="1:12">
      <c r="A356" s="2">
        <v>354</v>
      </c>
      <c r="B356" s="7" t="s">
        <v>15</v>
      </c>
      <c r="C356" s="6"/>
      <c r="D356" s="2" t="str">
        <f>[4]省三好!$B16</f>
        <v>云紫萱</v>
      </c>
      <c r="E356" s="2" t="str">
        <f>[4]省三好!$C16</f>
        <v>女</v>
      </c>
      <c r="F356" s="2">
        <f>[4]省三好!$D16</f>
        <v>11</v>
      </c>
      <c r="G356" s="2" t="str">
        <f>[4]省三好!$E16</f>
        <v>汉族</v>
      </c>
      <c r="H356" s="5" t="str">
        <f>[4]省三好!$F16</f>
        <v>清华附中文昌学校六年级5班</v>
      </c>
      <c r="I356" s="5"/>
      <c r="J356" s="5"/>
      <c r="K356" s="5"/>
      <c r="L356" s="6"/>
    </row>
    <row r="357" ht="17.4" spans="1:12">
      <c r="A357" s="2">
        <v>355</v>
      </c>
      <c r="B357" s="7" t="s">
        <v>15</v>
      </c>
      <c r="C357" s="6"/>
      <c r="D357" s="2" t="str">
        <f>[4]省三好!$B17</f>
        <v>杨翰钦</v>
      </c>
      <c r="E357" s="2" t="str">
        <f>[4]省三好!$C17</f>
        <v>女</v>
      </c>
      <c r="F357" s="2">
        <f>[4]省三好!$D17</f>
        <v>14</v>
      </c>
      <c r="G357" s="2" t="str">
        <f>[4]省三好!$E17</f>
        <v>汉族</v>
      </c>
      <c r="H357" s="5" t="str">
        <f>[4]省三好!$F17</f>
        <v>清华附中文昌学校八年级9班</v>
      </c>
      <c r="I357" s="5"/>
      <c r="J357" s="5"/>
      <c r="K357" s="5"/>
      <c r="L357" s="6"/>
    </row>
    <row r="358" ht="17.4" spans="1:12">
      <c r="A358" s="2">
        <v>356</v>
      </c>
      <c r="B358" s="7" t="s">
        <v>15</v>
      </c>
      <c r="C358" s="6"/>
      <c r="D358" s="2" t="str">
        <f>[4]省三好!$B18</f>
        <v>符志恒</v>
      </c>
      <c r="E358" s="2" t="str">
        <f>[4]省三好!$C18</f>
        <v>男</v>
      </c>
      <c r="F358" s="2">
        <f>[4]省三好!$D18</f>
        <v>18</v>
      </c>
      <c r="G358" s="2" t="str">
        <f>[4]省三好!$E18</f>
        <v>汉族</v>
      </c>
      <c r="H358" s="5" t="str">
        <f>[4]省三好!$F18</f>
        <v>清华附中文昌学校高三年级8班</v>
      </c>
      <c r="I358" s="5"/>
      <c r="J358" s="5"/>
      <c r="K358" s="5"/>
      <c r="L358" s="6"/>
    </row>
    <row r="359" ht="17.4" spans="1:12">
      <c r="A359" s="2">
        <v>357</v>
      </c>
      <c r="B359" s="7" t="s">
        <v>15</v>
      </c>
      <c r="C359" s="6"/>
      <c r="D359" s="2" t="str">
        <f>[4]省三好!$B19</f>
        <v>林道贺</v>
      </c>
      <c r="E359" s="2" t="str">
        <f>[4]省三好!$C19</f>
        <v>男</v>
      </c>
      <c r="F359" s="2">
        <f>[4]省三好!$D19</f>
        <v>18</v>
      </c>
      <c r="G359" s="2" t="str">
        <f>[4]省三好!$E19</f>
        <v>汉族</v>
      </c>
      <c r="H359" s="5" t="str">
        <f>[4]省三好!$F19</f>
        <v>清华附中文昌学校高三年级8班</v>
      </c>
      <c r="I359" s="5"/>
      <c r="J359" s="5"/>
      <c r="K359" s="5"/>
      <c r="L359" s="6"/>
    </row>
    <row r="360" ht="17.4" spans="1:12">
      <c r="A360" s="2">
        <v>358</v>
      </c>
      <c r="B360" s="7" t="s">
        <v>15</v>
      </c>
      <c r="C360" s="6"/>
      <c r="D360" s="2" t="str">
        <f>[4]省三好!$B20</f>
        <v>王嘉运</v>
      </c>
      <c r="E360" s="2" t="str">
        <f>[4]省三好!$C20</f>
        <v>女</v>
      </c>
      <c r="F360" s="2">
        <f>[4]省三好!$D20</f>
        <v>17</v>
      </c>
      <c r="G360" s="2" t="str">
        <f>[4]省三好!$E20</f>
        <v>汉族</v>
      </c>
      <c r="H360" s="5" t="str">
        <f>[4]省三好!$F20</f>
        <v>清华附中文昌学校高三年级7班</v>
      </c>
      <c r="I360" s="5"/>
      <c r="J360" s="5"/>
      <c r="K360" s="5"/>
      <c r="L360" s="6"/>
    </row>
    <row r="361" ht="17.4" spans="1:12">
      <c r="A361" s="2">
        <v>359</v>
      </c>
      <c r="B361" s="7" t="s">
        <v>15</v>
      </c>
      <c r="C361" s="6"/>
      <c r="D361" s="2" t="str">
        <f>[4]省三好!$B21</f>
        <v>陈虹羽</v>
      </c>
      <c r="E361" s="2" t="str">
        <f>[4]省三好!$C21</f>
        <v>女</v>
      </c>
      <c r="F361" s="2">
        <f>[4]省三好!$D21</f>
        <v>14</v>
      </c>
      <c r="G361" s="2" t="str">
        <f>[4]省三好!$E21</f>
        <v>汉族</v>
      </c>
      <c r="H361" s="5" t="str">
        <f>[4]省三好!$F21</f>
        <v>文昌市实验中学八年级6班</v>
      </c>
      <c r="I361" s="5"/>
      <c r="J361" s="5"/>
      <c r="K361" s="5"/>
      <c r="L361" s="6"/>
    </row>
    <row r="362" ht="17.4" spans="1:12">
      <c r="A362" s="2">
        <v>360</v>
      </c>
      <c r="B362" s="7" t="s">
        <v>15</v>
      </c>
      <c r="C362" s="6"/>
      <c r="D362" s="2" t="str">
        <f>[4]省三好!$B22</f>
        <v>王佳怡</v>
      </c>
      <c r="E362" s="2" t="str">
        <f>[4]省三好!$C22</f>
        <v>女</v>
      </c>
      <c r="F362" s="2">
        <f>[4]省三好!$D22</f>
        <v>18</v>
      </c>
      <c r="G362" s="2" t="str">
        <f>[4]省三好!$E22</f>
        <v>汉族</v>
      </c>
      <c r="H362" s="5" t="str">
        <f>[4]省三好!$F22</f>
        <v>文昌市实验中学高三年级2班</v>
      </c>
      <c r="I362" s="5"/>
      <c r="J362" s="5"/>
      <c r="K362" s="5"/>
      <c r="L362" s="6"/>
    </row>
    <row r="363" ht="17.4" spans="1:12">
      <c r="A363" s="2">
        <v>361</v>
      </c>
      <c r="B363" s="7" t="s">
        <v>15</v>
      </c>
      <c r="C363" s="6"/>
      <c r="D363" s="2" t="str">
        <f>[4]省三好!$B23</f>
        <v>潘孝辉</v>
      </c>
      <c r="E363" s="2" t="str">
        <f>[4]省三好!$C23</f>
        <v>男</v>
      </c>
      <c r="F363" s="2">
        <f>[4]省三好!$D23</f>
        <v>16</v>
      </c>
      <c r="G363" s="2" t="str">
        <f>[4]省三好!$E23</f>
        <v>汉族</v>
      </c>
      <c r="H363" s="5" t="str">
        <f>[4]省三好!$F23</f>
        <v>文昌市实验中学高二年级9班</v>
      </c>
      <c r="I363" s="5"/>
      <c r="J363" s="5"/>
      <c r="K363" s="5"/>
      <c r="L363" s="6"/>
    </row>
    <row r="364" ht="17.4" spans="1:12">
      <c r="A364" s="2">
        <v>362</v>
      </c>
      <c r="B364" s="7" t="s">
        <v>15</v>
      </c>
      <c r="C364" s="6"/>
      <c r="D364" s="2" t="str">
        <f>[4]省三好!$B24</f>
        <v>李佑熙</v>
      </c>
      <c r="E364" s="2" t="str">
        <f>[4]省三好!$C24</f>
        <v>女</v>
      </c>
      <c r="F364" s="2">
        <f>[4]省三好!$D24</f>
        <v>15</v>
      </c>
      <c r="G364" s="2" t="str">
        <f>[4]省三好!$E24</f>
        <v>汉族</v>
      </c>
      <c r="H364" s="5" t="str">
        <f>[4]省三好!$F24</f>
        <v>文昌市田家炳中学九年级9班</v>
      </c>
      <c r="I364" s="5"/>
      <c r="J364" s="5"/>
      <c r="K364" s="5"/>
      <c r="L364" s="6"/>
    </row>
    <row r="365" ht="17.4" spans="1:12">
      <c r="A365" s="2">
        <v>363</v>
      </c>
      <c r="B365" s="7" t="s">
        <v>15</v>
      </c>
      <c r="C365" s="6"/>
      <c r="D365" s="2" t="str">
        <f>[4]省三好!$B25</f>
        <v>杨雯茜</v>
      </c>
      <c r="E365" s="2" t="str">
        <f>[4]省三好!$C25</f>
        <v>女</v>
      </c>
      <c r="F365" s="2">
        <f>[4]省三好!$D25</f>
        <v>17</v>
      </c>
      <c r="G365" s="2" t="str">
        <f>[4]省三好!$E25</f>
        <v>汉族</v>
      </c>
      <c r="H365" s="5" t="str">
        <f>[4]省三好!$F25</f>
        <v>文昌市田家炳中学高三年级4班</v>
      </c>
      <c r="I365" s="5"/>
      <c r="J365" s="5"/>
      <c r="K365" s="5"/>
      <c r="L365" s="6"/>
    </row>
    <row r="366" ht="17.4" spans="1:12">
      <c r="A366" s="2">
        <v>364</v>
      </c>
      <c r="B366" s="7" t="s">
        <v>15</v>
      </c>
      <c r="C366" s="6"/>
      <c r="D366" s="2" t="str">
        <f>[4]省三好!$B26</f>
        <v>符彤萱</v>
      </c>
      <c r="E366" s="2" t="str">
        <f>[4]省三好!$C26</f>
        <v>女</v>
      </c>
      <c r="F366" s="2">
        <f>[4]省三好!$D26</f>
        <v>12</v>
      </c>
      <c r="G366" s="2" t="str">
        <f>[4]省三好!$E26</f>
        <v>汉族</v>
      </c>
      <c r="H366" s="5" t="str">
        <f>[4]省三好!$F26</f>
        <v>文昌市第一小学六年级1班</v>
      </c>
      <c r="I366" s="5"/>
      <c r="J366" s="5"/>
      <c r="K366" s="5"/>
      <c r="L366" s="6"/>
    </row>
    <row r="367" ht="17.4" spans="1:12">
      <c r="A367" s="2">
        <v>365</v>
      </c>
      <c r="B367" s="7" t="s">
        <v>15</v>
      </c>
      <c r="C367" s="6"/>
      <c r="D367" s="2" t="str">
        <f>[4]省三好!$B27</f>
        <v>郑博瀚</v>
      </c>
      <c r="E367" s="2" t="str">
        <f>[4]省三好!$C27</f>
        <v>男</v>
      </c>
      <c r="F367" s="2">
        <f>[4]省三好!$D27</f>
        <v>11</v>
      </c>
      <c r="G367" s="2" t="str">
        <f>[4]省三好!$E27</f>
        <v>汉族</v>
      </c>
      <c r="H367" s="5" t="str">
        <f>[4]省三好!$F27</f>
        <v>文昌市第二小学五年级7班</v>
      </c>
      <c r="I367" s="5"/>
      <c r="J367" s="5"/>
      <c r="K367" s="5"/>
      <c r="L367" s="6"/>
    </row>
    <row r="368" ht="17.4" spans="1:12">
      <c r="A368" s="2">
        <v>366</v>
      </c>
      <c r="B368" s="7" t="s">
        <v>15</v>
      </c>
      <c r="C368" s="6"/>
      <c r="D368" s="2" t="str">
        <f>[4]省三好!$B28</f>
        <v>朱倩</v>
      </c>
      <c r="E368" s="2" t="str">
        <f>[4]省三好!$C28</f>
        <v>女</v>
      </c>
      <c r="F368" s="2">
        <f>[4]省三好!$D28</f>
        <v>11</v>
      </c>
      <c r="G368" s="2" t="str">
        <f>[4]省三好!$E28</f>
        <v>汉族</v>
      </c>
      <c r="H368" s="5" t="str">
        <f>[4]省三好!$F28</f>
        <v>文昌市第三小学五年级3班</v>
      </c>
      <c r="I368" s="5"/>
      <c r="J368" s="5"/>
      <c r="K368" s="5"/>
      <c r="L368" s="6"/>
    </row>
    <row r="369" ht="17.4" spans="1:12">
      <c r="A369" s="2">
        <v>367</v>
      </c>
      <c r="B369" s="7" t="s">
        <v>15</v>
      </c>
      <c r="C369" s="6"/>
      <c r="D369" s="2" t="str">
        <f>[4]省三好!$B29</f>
        <v>陈慰珈</v>
      </c>
      <c r="E369" s="2" t="str">
        <f>[4]省三好!$C29</f>
        <v>女</v>
      </c>
      <c r="F369" s="2">
        <f>[4]省三好!$D29</f>
        <v>12</v>
      </c>
      <c r="G369" s="2" t="str">
        <f>[4]省三好!$E29</f>
        <v>汉族</v>
      </c>
      <c r="H369" s="5" t="str">
        <f>[4]省三好!$F29</f>
        <v>文昌市树芳小学六年级3班</v>
      </c>
      <c r="I369" s="5"/>
      <c r="J369" s="5"/>
      <c r="K369" s="5"/>
      <c r="L369" s="6"/>
    </row>
    <row r="370" ht="17.4" spans="1:12">
      <c r="A370" s="2">
        <v>368</v>
      </c>
      <c r="B370" s="7" t="s">
        <v>15</v>
      </c>
      <c r="C370" s="6"/>
      <c r="D370" s="2" t="str">
        <f>[4]省三好!$B30</f>
        <v>符芳欢</v>
      </c>
      <c r="E370" s="2" t="str">
        <f>[4]省三好!$C30</f>
        <v>女</v>
      </c>
      <c r="F370" s="2">
        <f>[4]省三好!$D30</f>
        <v>12</v>
      </c>
      <c r="G370" s="2" t="str">
        <f>[4]省三好!$E30</f>
        <v>汉族</v>
      </c>
      <c r="H370" s="5" t="str">
        <f>[4]省三好!$F30</f>
        <v>文昌市第五小学六年级1班</v>
      </c>
      <c r="I370" s="5"/>
      <c r="J370" s="5"/>
      <c r="K370" s="5"/>
      <c r="L370" s="6"/>
    </row>
    <row r="371" ht="17.4" spans="1:12">
      <c r="A371" s="2">
        <v>369</v>
      </c>
      <c r="B371" s="7" t="s">
        <v>15</v>
      </c>
      <c r="C371" s="6"/>
      <c r="D371" s="2" t="str">
        <f>[4]省三好!$B31</f>
        <v>梁正博</v>
      </c>
      <c r="E371" s="2" t="str">
        <f>[4]省三好!$C31</f>
        <v>男</v>
      </c>
      <c r="F371" s="2">
        <f>[4]省三好!$D31</f>
        <v>11</v>
      </c>
      <c r="G371" s="2" t="str">
        <f>[4]省三好!$E31</f>
        <v>汉族</v>
      </c>
      <c r="H371" s="5" t="str">
        <f>[4]省三好!$F31</f>
        <v>文昌市第六小学五年级1班</v>
      </c>
      <c r="I371" s="5"/>
      <c r="J371" s="5"/>
      <c r="K371" s="5"/>
      <c r="L371" s="6"/>
    </row>
    <row r="372" ht="17.4" spans="1:12">
      <c r="A372" s="2">
        <v>370</v>
      </c>
      <c r="B372" s="7" t="s">
        <v>15</v>
      </c>
      <c r="C372" s="6"/>
      <c r="D372" s="2" t="str">
        <f>[4]省三好!$B32</f>
        <v>何佳雨</v>
      </c>
      <c r="E372" s="2" t="str">
        <f>[4]省三好!$C32</f>
        <v>女</v>
      </c>
      <c r="F372" s="2">
        <f>[4]省三好!$D32</f>
        <v>12</v>
      </c>
      <c r="G372" s="2" t="str">
        <f>[4]省三好!$E32</f>
        <v>汉族</v>
      </c>
      <c r="H372" s="5" t="str">
        <f>[4]省三好!$F32</f>
        <v>文昌市文城中心小学六年级3班</v>
      </c>
      <c r="I372" s="5"/>
      <c r="J372" s="5"/>
      <c r="K372" s="5"/>
      <c r="L372" s="6"/>
    </row>
    <row r="373" ht="17.4" spans="1:12">
      <c r="A373" s="2">
        <v>371</v>
      </c>
      <c r="B373" s="7" t="s">
        <v>15</v>
      </c>
      <c r="C373" s="6"/>
      <c r="D373" s="2" t="str">
        <f>[4]省三好!$B33</f>
        <v>符子怡</v>
      </c>
      <c r="E373" s="2" t="str">
        <f>[4]省三好!$C33</f>
        <v>女</v>
      </c>
      <c r="F373" s="2">
        <f>[4]省三好!$D33</f>
        <v>15</v>
      </c>
      <c r="G373" s="2" t="str">
        <f>[4]省三好!$E33</f>
        <v>汉族</v>
      </c>
      <c r="H373" s="5" t="str">
        <f>[4]省三好!$F33</f>
        <v>文昌市第三中学九年级2班</v>
      </c>
      <c r="I373" s="5"/>
      <c r="J373" s="5"/>
      <c r="K373" s="5"/>
      <c r="L373" s="6"/>
    </row>
    <row r="374" ht="17.4" spans="1:12">
      <c r="A374" s="2">
        <v>372</v>
      </c>
      <c r="B374" s="7" t="s">
        <v>15</v>
      </c>
      <c r="C374" s="6"/>
      <c r="D374" s="2" t="str">
        <f>[4]省三好!$B34</f>
        <v>张大桓</v>
      </c>
      <c r="E374" s="2" t="str">
        <f>[4]省三好!$C34</f>
        <v>男</v>
      </c>
      <c r="F374" s="2">
        <f>[4]省三好!$D34</f>
        <v>16</v>
      </c>
      <c r="G374" s="2" t="str">
        <f>[4]省三好!$E34</f>
        <v>汉族</v>
      </c>
      <c r="H374" s="5" t="str">
        <f>[4]省三好!$F34</f>
        <v>文昌市头苑中心学校九年级1班</v>
      </c>
      <c r="I374" s="5"/>
      <c r="J374" s="5"/>
      <c r="K374" s="5"/>
      <c r="L374" s="6"/>
    </row>
    <row r="375" ht="17.4" spans="1:12">
      <c r="A375" s="2">
        <v>373</v>
      </c>
      <c r="B375" s="7" t="s">
        <v>15</v>
      </c>
      <c r="C375" s="6"/>
      <c r="D375" s="2" t="str">
        <f>[4]省三好!$B35</f>
        <v>潘丹婷</v>
      </c>
      <c r="E375" s="2" t="str">
        <f>[4]省三好!$C35</f>
        <v>女</v>
      </c>
      <c r="F375" s="2">
        <f>[4]省三好!$D35</f>
        <v>16</v>
      </c>
      <c r="G375" s="2" t="str">
        <f>[4]省三好!$E35</f>
        <v>汉族</v>
      </c>
      <c r="H375" s="5" t="str">
        <f>[4]省三好!$F35</f>
        <v>文昌市北附中学高一年级2504班</v>
      </c>
      <c r="I375" s="5"/>
      <c r="J375" s="5"/>
      <c r="K375" s="5"/>
      <c r="L375" s="6"/>
    </row>
    <row r="376" ht="17.4" spans="1:12">
      <c r="A376" s="2">
        <v>374</v>
      </c>
      <c r="B376" s="7" t="s">
        <v>15</v>
      </c>
      <c r="C376" s="6"/>
      <c r="D376" s="2" t="str">
        <f>[4]省三好!$B36</f>
        <v>韩桐光</v>
      </c>
      <c r="E376" s="2" t="str">
        <f>[4]省三好!$C36</f>
        <v>男</v>
      </c>
      <c r="F376" s="2">
        <f>[4]省三好!$D36</f>
        <v>15</v>
      </c>
      <c r="G376" s="2" t="str">
        <f>[4]省三好!$E36</f>
        <v>汉族</v>
      </c>
      <c r="H376" s="5" t="str">
        <f>[4]省三好!$F36</f>
        <v>文昌市文北中学九年级6班</v>
      </c>
      <c r="I376" s="5"/>
      <c r="J376" s="5"/>
      <c r="K376" s="5"/>
      <c r="L376" s="6"/>
    </row>
    <row r="377" ht="17.4" spans="1:12">
      <c r="A377" s="2">
        <v>375</v>
      </c>
      <c r="B377" s="7" t="s">
        <v>15</v>
      </c>
      <c r="C377" s="6"/>
      <c r="D377" s="2" t="str">
        <f>[4]省三好!$B37</f>
        <v>黄娣</v>
      </c>
      <c r="E377" s="2" t="str">
        <f>[4]省三好!$C37</f>
        <v>女</v>
      </c>
      <c r="F377" s="2">
        <f>[4]省三好!$D37</f>
        <v>15</v>
      </c>
      <c r="G377" s="2" t="str">
        <f>[4]省三好!$E37</f>
        <v>汉族</v>
      </c>
      <c r="H377" s="5" t="str">
        <f>[4]省三好!$F37</f>
        <v>文昌市文东中学九年级1班</v>
      </c>
      <c r="I377" s="5"/>
      <c r="J377" s="5"/>
      <c r="K377" s="5"/>
      <c r="L377" s="6"/>
    </row>
    <row r="378" ht="17.4" spans="1:12">
      <c r="A378" s="2">
        <v>376</v>
      </c>
      <c r="B378" s="7" t="s">
        <v>15</v>
      </c>
      <c r="C378" s="6"/>
      <c r="D378" s="2" t="str">
        <f>[4]省三好!$B38</f>
        <v>冯莹</v>
      </c>
      <c r="E378" s="2" t="str">
        <f>[4]省三好!$C38</f>
        <v>女</v>
      </c>
      <c r="F378" s="2">
        <f>[4]省三好!$D38</f>
        <v>12</v>
      </c>
      <c r="G378" s="2" t="str">
        <f>[4]省三好!$E38</f>
        <v>汉族</v>
      </c>
      <c r="H378" s="5" t="str">
        <f>[4]省三好!$F38</f>
        <v>文昌市东路中心小学六年级3班</v>
      </c>
      <c r="I378" s="5"/>
      <c r="J378" s="5"/>
      <c r="K378" s="5"/>
      <c r="L378" s="6"/>
    </row>
    <row r="379" ht="17.4" spans="1:12">
      <c r="A379" s="2">
        <v>377</v>
      </c>
      <c r="B379" s="7" t="s">
        <v>15</v>
      </c>
      <c r="C379" s="6"/>
      <c r="D379" s="2" t="str">
        <f>[4]省三好!$B39</f>
        <v>苏运烽</v>
      </c>
      <c r="E379" s="2" t="str">
        <f>[4]省三好!$C39</f>
        <v>男</v>
      </c>
      <c r="F379" s="2">
        <f>[4]省三好!$D39</f>
        <v>15</v>
      </c>
      <c r="G379" s="2" t="str">
        <f>[4]省三好!$E39</f>
        <v>汉族</v>
      </c>
      <c r="H379" s="5" t="str">
        <f>[4]省三好!$F39</f>
        <v>文昌市罗峰中学九年级1班</v>
      </c>
      <c r="I379" s="5"/>
      <c r="J379" s="5"/>
      <c r="K379" s="5"/>
      <c r="L379" s="6"/>
    </row>
    <row r="380" ht="17.4" spans="1:12">
      <c r="A380" s="2">
        <v>378</v>
      </c>
      <c r="B380" s="7" t="s">
        <v>15</v>
      </c>
      <c r="C380" s="6"/>
      <c r="D380" s="2" t="str">
        <f>[4]省三好!$B40</f>
        <v>许冰冰</v>
      </c>
      <c r="E380" s="2" t="str">
        <f>[4]省三好!$C40</f>
        <v>女</v>
      </c>
      <c r="F380" s="2">
        <f>[4]省三好!$D40</f>
        <v>12</v>
      </c>
      <c r="G380" s="2" t="str">
        <f>[4]省三好!$E40</f>
        <v>汉族</v>
      </c>
      <c r="H380" s="5" t="str">
        <f>[4]省三好!$F40</f>
        <v>文昌市抱罗中心小学六年级1班</v>
      </c>
      <c r="I380" s="5"/>
      <c r="J380" s="5"/>
      <c r="K380" s="5"/>
      <c r="L380" s="6"/>
    </row>
    <row r="381" ht="17.4" spans="1:12">
      <c r="A381" s="2">
        <v>379</v>
      </c>
      <c r="B381" s="3" t="s">
        <v>16</v>
      </c>
      <c r="C381" s="4"/>
      <c r="D381" s="2" t="str">
        <f>[5]Sheet1!$B5</f>
        <v>郭仁超</v>
      </c>
      <c r="E381" s="2" t="str">
        <f>[5]Sheet1!$C5</f>
        <v>男</v>
      </c>
      <c r="F381" s="2" t="str">
        <f>[5]Sheet1!$D5</f>
        <v> 15 </v>
      </c>
      <c r="G381" s="2" t="str">
        <f>[5]Sheet1!$E5</f>
        <v>汉族</v>
      </c>
      <c r="H381" s="5" t="str">
        <f>[5]Sheet1!$F5</f>
        <v> 琼海市嘉积中学初三（1）班</v>
      </c>
      <c r="I381" s="5"/>
      <c r="J381" s="5"/>
      <c r="K381" s="5"/>
      <c r="L381" s="6"/>
    </row>
    <row r="382" ht="17.4" spans="1:12">
      <c r="A382" s="2">
        <v>380</v>
      </c>
      <c r="B382" s="7" t="s">
        <v>16</v>
      </c>
      <c r="C382" s="6"/>
      <c r="D382" s="2" t="str">
        <f>[5]Sheet1!$B6</f>
        <v>陈书延</v>
      </c>
      <c r="E382" s="2" t="str">
        <f>[5]Sheet1!$C6</f>
        <v>男</v>
      </c>
      <c r="F382" s="2">
        <f>[5]Sheet1!$D6</f>
        <v>15</v>
      </c>
      <c r="G382" s="2" t="str">
        <f>[5]Sheet1!$E6</f>
        <v>汉族</v>
      </c>
      <c r="H382" s="5" t="str">
        <f>[5]Sheet1!$F6</f>
        <v> 琼海市嘉积中学初三（1）班</v>
      </c>
      <c r="I382" s="5"/>
      <c r="J382" s="5"/>
      <c r="K382" s="5"/>
      <c r="L382" s="6"/>
    </row>
    <row r="383" ht="17.4" spans="1:12">
      <c r="A383" s="2">
        <v>381</v>
      </c>
      <c r="B383" s="7" t="s">
        <v>16</v>
      </c>
      <c r="C383" s="6"/>
      <c r="D383" s="2" t="str">
        <f>[5]Sheet1!$B7</f>
        <v>王甲乐</v>
      </c>
      <c r="E383" s="2" t="str">
        <f>[5]Sheet1!$C7</f>
        <v>男</v>
      </c>
      <c r="F383" s="2" t="str">
        <f>[5]Sheet1!$D7</f>
        <v> 16 </v>
      </c>
      <c r="G383" s="2" t="str">
        <f>[5]Sheet1!$E7</f>
        <v>汉族</v>
      </c>
      <c r="H383" s="5" t="str">
        <f>[5]Sheet1!$F7</f>
        <v>   琼海市嘉积中学高一（19）班 </v>
      </c>
      <c r="I383" s="5"/>
      <c r="J383" s="5"/>
      <c r="K383" s="5"/>
      <c r="L383" s="6"/>
    </row>
    <row r="384" ht="17.4" spans="1:12">
      <c r="A384" s="2">
        <v>382</v>
      </c>
      <c r="B384" s="7" t="s">
        <v>16</v>
      </c>
      <c r="C384" s="6"/>
      <c r="D384" s="2" t="str">
        <f>[5]Sheet1!$B8</f>
        <v>梁  佳</v>
      </c>
      <c r="E384" s="2" t="str">
        <f>[5]Sheet1!$C8</f>
        <v>女</v>
      </c>
      <c r="F384" s="2">
        <f>[5]Sheet1!$D8</f>
        <v>17</v>
      </c>
      <c r="G384" s="2" t="str">
        <f>[5]Sheet1!$E8</f>
        <v>汉族</v>
      </c>
      <c r="H384" s="5" t="str">
        <f>[5]Sheet1!$F8</f>
        <v>琼海市嘉积中学高二（1）班</v>
      </c>
      <c r="I384" s="5"/>
      <c r="J384" s="5"/>
      <c r="K384" s="5"/>
      <c r="L384" s="6"/>
    </row>
    <row r="385" ht="17.4" spans="1:12">
      <c r="A385" s="2">
        <v>383</v>
      </c>
      <c r="B385" s="7" t="s">
        <v>16</v>
      </c>
      <c r="C385" s="6"/>
      <c r="D385" s="2" t="str">
        <f>[5]Sheet1!$B9</f>
        <v>黎冠铭</v>
      </c>
      <c r="E385" s="2" t="str">
        <f>[5]Sheet1!$C9</f>
        <v>男</v>
      </c>
      <c r="F385" s="2">
        <f>[5]Sheet1!$D9</f>
        <v>17</v>
      </c>
      <c r="G385" s="2" t="str">
        <f>[5]Sheet1!$E9</f>
        <v>汉族</v>
      </c>
      <c r="H385" s="5" t="str">
        <f>[5]Sheet1!$F9</f>
        <v>琼海市嘉积中学高二（18）班</v>
      </c>
      <c r="I385" s="5"/>
      <c r="J385" s="5"/>
      <c r="K385" s="5"/>
      <c r="L385" s="6"/>
    </row>
    <row r="386" ht="17.4" spans="1:12">
      <c r="A386" s="2">
        <v>384</v>
      </c>
      <c r="B386" s="7" t="s">
        <v>16</v>
      </c>
      <c r="C386" s="6"/>
      <c r="D386" s="2" t="str">
        <f>[5]Sheet1!$B10</f>
        <v>肖虹羽</v>
      </c>
      <c r="E386" s="2" t="str">
        <f>[5]Sheet1!$C10</f>
        <v>女</v>
      </c>
      <c r="F386" s="2">
        <f>[5]Sheet1!$D10</f>
        <v>17</v>
      </c>
      <c r="G386" s="2" t="str">
        <f>[5]Sheet1!$E10</f>
        <v>汉族</v>
      </c>
      <c r="H386" s="5" t="str">
        <f>[5]Sheet1!$F10</f>
        <v>琼海市嘉积中学高二（19）班</v>
      </c>
      <c r="I386" s="5"/>
      <c r="J386" s="5"/>
      <c r="K386" s="5"/>
      <c r="L386" s="6"/>
    </row>
    <row r="387" ht="17.4" spans="1:12">
      <c r="A387" s="2">
        <v>385</v>
      </c>
      <c r="B387" s="7" t="s">
        <v>16</v>
      </c>
      <c r="C387" s="6"/>
      <c r="D387" s="2" t="str">
        <f>[5]Sheet1!$B11</f>
        <v>陈奕畅</v>
      </c>
      <c r="E387" s="2" t="str">
        <f>[5]Sheet1!$C11</f>
        <v>男</v>
      </c>
      <c r="F387" s="2" t="str">
        <f>[5]Sheet1!$D11</f>
        <v> 18 </v>
      </c>
      <c r="G387" s="2" t="str">
        <f>[5]Sheet1!$E11</f>
        <v>汉族</v>
      </c>
      <c r="H387" s="5" t="str">
        <f>[5]Sheet1!$F11</f>
        <v>海南省琼海市嘉积中学高三（1）班 </v>
      </c>
      <c r="I387" s="5"/>
      <c r="J387" s="5"/>
      <c r="K387" s="5"/>
      <c r="L387" s="6"/>
    </row>
    <row r="388" ht="17.4" spans="1:12">
      <c r="A388" s="2">
        <v>386</v>
      </c>
      <c r="B388" s="7" t="s">
        <v>16</v>
      </c>
      <c r="C388" s="6"/>
      <c r="D388" s="2" t="str">
        <f>[5]Sheet1!$B12</f>
        <v>何京徽</v>
      </c>
      <c r="E388" s="2" t="str">
        <f>[5]Sheet1!$C12</f>
        <v>男</v>
      </c>
      <c r="F388" s="2" t="str">
        <f>[5]Sheet1!$D12</f>
        <v> 17 </v>
      </c>
      <c r="G388" s="2" t="str">
        <f>[5]Sheet1!$E12</f>
        <v>汉族</v>
      </c>
      <c r="H388" s="5" t="str">
        <f>[5]Sheet1!$F12</f>
        <v>海南省琼海市嘉积中学高三（1）班 </v>
      </c>
      <c r="I388" s="5"/>
      <c r="J388" s="5"/>
      <c r="K388" s="5"/>
      <c r="L388" s="6"/>
    </row>
    <row r="389" ht="17.4" spans="1:12">
      <c r="A389" s="2">
        <v>387</v>
      </c>
      <c r="B389" s="7" t="s">
        <v>16</v>
      </c>
      <c r="C389" s="6"/>
      <c r="D389" s="2" t="str">
        <f>[5]Sheet1!$B13</f>
        <v>李 惠 </v>
      </c>
      <c r="E389" s="2" t="str">
        <f>[5]Sheet1!$C13</f>
        <v>女</v>
      </c>
      <c r="F389" s="2">
        <f>[5]Sheet1!$D13</f>
        <v>14</v>
      </c>
      <c r="G389" s="2" t="str">
        <f>[5]Sheet1!$E13</f>
        <v>汉族</v>
      </c>
      <c r="H389" s="5" t="str">
        <f>[5]Sheet1!$F13</f>
        <v>琼海市万泉中学 八年级（4）班 </v>
      </c>
      <c r="I389" s="5"/>
      <c r="J389" s="5"/>
      <c r="K389" s="5"/>
      <c r="L389" s="6"/>
    </row>
    <row r="390" ht="17.4" spans="1:12">
      <c r="A390" s="2">
        <v>388</v>
      </c>
      <c r="B390" s="7" t="s">
        <v>16</v>
      </c>
      <c r="C390" s="6"/>
      <c r="D390" s="2" t="str">
        <f>[5]Sheet1!$B14</f>
        <v>杨浩珑</v>
      </c>
      <c r="E390" s="2" t="str">
        <f>[5]Sheet1!$C14</f>
        <v>男</v>
      </c>
      <c r="F390" s="2" t="str">
        <f>[5]Sheet1!$D14</f>
        <v> 12 </v>
      </c>
      <c r="G390" s="2" t="str">
        <f>[5]Sheet1!$E14</f>
        <v>汉族</v>
      </c>
      <c r="H390" s="5" t="str">
        <f>[5]Sheet1!$F14</f>
        <v>海南海淀外国语实验学校  六5班 </v>
      </c>
      <c r="I390" s="5"/>
      <c r="J390" s="5"/>
      <c r="K390" s="5"/>
      <c r="L390" s="6"/>
    </row>
    <row r="391" ht="17.4" spans="1:12">
      <c r="A391" s="2">
        <v>389</v>
      </c>
      <c r="B391" s="7" t="s">
        <v>16</v>
      </c>
      <c r="C391" s="6"/>
      <c r="D391" s="2" t="str">
        <f>[5]Sheet1!$B15</f>
        <v>钟卓佑 </v>
      </c>
      <c r="E391" s="2" t="str">
        <f>[5]Sheet1!$C15</f>
        <v> 男 </v>
      </c>
      <c r="F391" s="2" t="str">
        <f>[5]Sheet1!$D15</f>
        <v> 12 </v>
      </c>
      <c r="G391" s="2" t="str">
        <f>[5]Sheet1!$E15</f>
        <v>汉族</v>
      </c>
      <c r="H391" s="5" t="str">
        <f>[5]Sheet1!$F15</f>
        <v>琼海市嘉积镇第一小学六（6）班 </v>
      </c>
      <c r="I391" s="5"/>
      <c r="J391" s="5"/>
      <c r="K391" s="5"/>
      <c r="L391" s="6"/>
    </row>
    <row r="392" ht="17.4" spans="1:12">
      <c r="A392" s="2">
        <v>390</v>
      </c>
      <c r="B392" s="7" t="s">
        <v>16</v>
      </c>
      <c r="C392" s="6"/>
      <c r="D392" s="2" t="str">
        <f>[5]Sheet1!$B16</f>
        <v>李尚桃 </v>
      </c>
      <c r="E392" s="2" t="str">
        <f>[5]Sheet1!$C16</f>
        <v> 女 </v>
      </c>
      <c r="F392" s="2" t="str">
        <f>[5]Sheet1!$D16</f>
        <v> 14 </v>
      </c>
      <c r="G392" s="2" t="str">
        <f>[5]Sheet1!$E16</f>
        <v>汉族</v>
      </c>
      <c r="H392" s="5" t="str">
        <f>[5]Sheet1!$F16</f>
        <v>琼海市嘉积第二中学初二（8）班 </v>
      </c>
      <c r="I392" s="5"/>
      <c r="J392" s="5"/>
      <c r="K392" s="5"/>
      <c r="L392" s="6"/>
    </row>
    <row r="393" ht="17.4" spans="1:12">
      <c r="A393" s="2">
        <v>391</v>
      </c>
      <c r="B393" s="7" t="s">
        <v>16</v>
      </c>
      <c r="C393" s="6"/>
      <c r="D393" s="2" t="str">
        <f>[5]Sheet1!$B17</f>
        <v>雷权靖</v>
      </c>
      <c r="E393" s="2" t="str">
        <f>[5]Sheet1!$C17</f>
        <v> 男 </v>
      </c>
      <c r="F393" s="2" t="str">
        <f>[5]Sheet1!$D17</f>
        <v> 17 </v>
      </c>
      <c r="G393" s="2" t="str">
        <f>[5]Sheet1!$E17</f>
        <v>汉族</v>
      </c>
      <c r="H393" s="5" t="str">
        <f>[5]Sheet1!$F17</f>
        <v>琼海市嘉积第二中学高二（1）班  </v>
      </c>
      <c r="I393" s="5"/>
      <c r="J393" s="5"/>
      <c r="K393" s="5"/>
      <c r="L393" s="6"/>
    </row>
    <row r="394" ht="17.4" spans="1:12">
      <c r="A394" s="2">
        <v>392</v>
      </c>
      <c r="B394" s="7" t="s">
        <v>16</v>
      </c>
      <c r="C394" s="6"/>
      <c r="D394" s="2" t="str">
        <f>[5]Sheet1!$B18</f>
        <v>王国丽</v>
      </c>
      <c r="E394" s="2" t="str">
        <f>[5]Sheet1!$C18</f>
        <v>女</v>
      </c>
      <c r="F394" s="2">
        <f>[5]Sheet1!$D18</f>
        <v>17</v>
      </c>
      <c r="G394" s="2" t="str">
        <f>[5]Sheet1!$E18</f>
        <v>汉族</v>
      </c>
      <c r="H394" s="5" t="str">
        <f>[5]Sheet1!$F18</f>
        <v>琼海市嘉积第二中学高二（4）班</v>
      </c>
      <c r="I394" s="5"/>
      <c r="J394" s="5"/>
      <c r="K394" s="5"/>
      <c r="L394" s="6"/>
    </row>
    <row r="395" ht="17.4" spans="1:12">
      <c r="A395" s="2">
        <v>393</v>
      </c>
      <c r="B395" s="7" t="s">
        <v>16</v>
      </c>
      <c r="C395" s="6"/>
      <c r="D395" s="2" t="str">
        <f>[5]Sheet1!$B19</f>
        <v>黎凡芸</v>
      </c>
      <c r="E395" s="2" t="str">
        <f>[5]Sheet1!$C19</f>
        <v>女</v>
      </c>
      <c r="F395" s="2">
        <f>[5]Sheet1!$D19</f>
        <v>17</v>
      </c>
      <c r="G395" s="2" t="str">
        <f>[5]Sheet1!$E19</f>
        <v>汉族</v>
      </c>
      <c r="H395" s="5" t="str">
        <f>[5]Sheet1!$F19</f>
        <v>琼海市嘉积第二中学高二（14）班</v>
      </c>
      <c r="I395" s="5"/>
      <c r="J395" s="5"/>
      <c r="K395" s="5"/>
      <c r="L395" s="6"/>
    </row>
    <row r="396" ht="17.4" spans="1:12">
      <c r="A396" s="2">
        <v>394</v>
      </c>
      <c r="B396" s="7" t="s">
        <v>16</v>
      </c>
      <c r="C396" s="6"/>
      <c r="D396" s="2" t="str">
        <f>[5]Sheet1!$B20</f>
        <v>许芳萸</v>
      </c>
      <c r="E396" s="2" t="str">
        <f>[5]Sheet1!$C20</f>
        <v>女</v>
      </c>
      <c r="F396" s="2">
        <f>[5]Sheet1!$D20</f>
        <v>12</v>
      </c>
      <c r="G396" s="2" t="str">
        <f>[5]Sheet1!$E20</f>
        <v>汉族</v>
      </c>
      <c r="H396" s="5" t="str">
        <f>[5]Sheet1!$F20</f>
        <v>琼海市长坡镇中心学校  五年级（5）班 </v>
      </c>
      <c r="I396" s="5"/>
      <c r="J396" s="5"/>
      <c r="K396" s="5"/>
      <c r="L396" s="6"/>
    </row>
    <row r="397" ht="17.4" spans="1:12">
      <c r="A397" s="2">
        <v>395</v>
      </c>
      <c r="B397" s="7" t="s">
        <v>16</v>
      </c>
      <c r="C397" s="6"/>
      <c r="D397" s="2" t="str">
        <f>[5]Sheet1!$B21</f>
        <v>庞芮佳 </v>
      </c>
      <c r="E397" s="2" t="str">
        <f>[5]Sheet1!$C21</f>
        <v> 女 </v>
      </c>
      <c r="F397" s="2" t="str">
        <f>[5]Sheet1!$D21</f>
        <v> 12 </v>
      </c>
      <c r="G397" s="2" t="str">
        <f>[5]Sheet1!$E21</f>
        <v>汉族</v>
      </c>
      <c r="H397" s="5" t="str">
        <f>[5]Sheet1!$F21</f>
        <v>琼海市阳江镇中心学校六年级4班 </v>
      </c>
      <c r="I397" s="5"/>
      <c r="J397" s="5"/>
      <c r="K397" s="5"/>
      <c r="L397" s="6"/>
    </row>
    <row r="398" ht="17.4" spans="1:12">
      <c r="A398" s="2">
        <v>396</v>
      </c>
      <c r="B398" s="7" t="s">
        <v>16</v>
      </c>
      <c r="C398" s="6"/>
      <c r="D398" s="2" t="str">
        <f>[5]Sheet1!$B22</f>
        <v>王秀然 </v>
      </c>
      <c r="E398" s="2" t="str">
        <f>[5]Sheet1!$C22</f>
        <v> 女 </v>
      </c>
      <c r="F398" s="2">
        <f>[5]Sheet1!$D22</f>
        <v>12</v>
      </c>
      <c r="G398" s="2" t="str">
        <f>[5]Sheet1!$E22</f>
        <v>汉族</v>
      </c>
      <c r="H398" s="5" t="str">
        <f>[5]Sheet1!$F22</f>
        <v>琼海市博鳌镇中心学校六4班 </v>
      </c>
      <c r="I398" s="5"/>
      <c r="J398" s="5"/>
      <c r="K398" s="5"/>
      <c r="L398" s="6"/>
    </row>
    <row r="399" ht="17.4" spans="1:12">
      <c r="A399" s="2">
        <v>397</v>
      </c>
      <c r="B399" s="7" t="s">
        <v>16</v>
      </c>
      <c r="C399" s="6"/>
      <c r="D399" s="2" t="str">
        <f>[5]Sheet1!$B23</f>
        <v>符琼文</v>
      </c>
      <c r="E399" s="2" t="str">
        <f>[5]Sheet1!$C23</f>
        <v>女</v>
      </c>
      <c r="F399" s="2">
        <f>[5]Sheet1!$D23</f>
        <v>15</v>
      </c>
      <c r="G399" s="2" t="str">
        <f>[5]Sheet1!$E23</f>
        <v>汉族</v>
      </c>
      <c r="H399" s="5" t="str">
        <f>[5]Sheet1!$F23</f>
        <v>琼海中学九年级（13）班</v>
      </c>
      <c r="I399" s="5"/>
      <c r="J399" s="5"/>
      <c r="K399" s="5"/>
      <c r="L399" s="6"/>
    </row>
    <row r="400" ht="17.4" spans="1:12">
      <c r="A400" s="2">
        <v>398</v>
      </c>
      <c r="B400" s="7" t="s">
        <v>16</v>
      </c>
      <c r="C400" s="6"/>
      <c r="D400" s="2" t="str">
        <f>[5]Sheet1!$B24</f>
        <v>周致诚 </v>
      </c>
      <c r="E400" s="2" t="str">
        <f>[5]Sheet1!$C24</f>
        <v> 男 </v>
      </c>
      <c r="F400" s="2">
        <f>[5]Sheet1!$D24</f>
        <v>17</v>
      </c>
      <c r="G400" s="2" t="str">
        <f>[5]Sheet1!$E24</f>
        <v>汉族</v>
      </c>
      <c r="H400" s="5" t="str">
        <f>[5]Sheet1!$F24</f>
        <v>琼海中学高二（10）班 </v>
      </c>
      <c r="I400" s="5"/>
      <c r="J400" s="5"/>
      <c r="K400" s="5"/>
      <c r="L400" s="6"/>
    </row>
    <row r="401" ht="17.4" spans="1:12">
      <c r="A401" s="2">
        <v>399</v>
      </c>
      <c r="B401" s="7" t="s">
        <v>16</v>
      </c>
      <c r="C401" s="6"/>
      <c r="D401" s="2" t="str">
        <f>[5]Sheet1!$B25</f>
        <v>符思怡</v>
      </c>
      <c r="E401" s="2" t="str">
        <f>[5]Sheet1!$C25</f>
        <v>女</v>
      </c>
      <c r="F401" s="2">
        <f>[5]Sheet1!$D25</f>
        <v>18</v>
      </c>
      <c r="G401" s="2" t="str">
        <f>[5]Sheet1!$E25</f>
        <v>汉族</v>
      </c>
      <c r="H401" s="5" t="str">
        <f>[5]Sheet1!$F25</f>
        <v>琼海中学高三（6）班</v>
      </c>
      <c r="I401" s="5"/>
      <c r="J401" s="5"/>
      <c r="K401" s="5"/>
      <c r="L401" s="6"/>
    </row>
    <row r="402" ht="17.4" spans="1:12">
      <c r="A402" s="2">
        <v>400</v>
      </c>
      <c r="B402" s="7" t="s">
        <v>16</v>
      </c>
      <c r="C402" s="6"/>
      <c r="D402" s="2" t="str">
        <f>[5]Sheet1!$B26</f>
        <v>杨丽琳</v>
      </c>
      <c r="E402" s="2" t="str">
        <f>[5]Sheet1!$C26</f>
        <v>女</v>
      </c>
      <c r="F402" s="2">
        <f>[5]Sheet1!$D26</f>
        <v>18</v>
      </c>
      <c r="G402" s="2" t="str">
        <f>[5]Sheet1!$E26</f>
        <v>汉族</v>
      </c>
      <c r="H402" s="5" t="str">
        <f>[5]Sheet1!$F26</f>
        <v>琼海中学高三（9）班</v>
      </c>
      <c r="I402" s="5"/>
      <c r="J402" s="5"/>
      <c r="K402" s="5"/>
      <c r="L402" s="6"/>
    </row>
    <row r="403" ht="17.4" spans="1:12">
      <c r="A403" s="2">
        <v>401</v>
      </c>
      <c r="B403" s="7" t="s">
        <v>16</v>
      </c>
      <c r="C403" s="6"/>
      <c r="D403" s="2" t="str">
        <f>[5]Sheet1!$B27</f>
        <v>李奕儒 </v>
      </c>
      <c r="E403" s="2" t="str">
        <f>[5]Sheet1!$C27</f>
        <v>男</v>
      </c>
      <c r="F403" s="2">
        <f>[5]Sheet1!$D27</f>
        <v>11</v>
      </c>
      <c r="G403" s="2" t="str">
        <f>[5]Sheet1!$E27</f>
        <v>汉族</v>
      </c>
      <c r="H403" s="5" t="str">
        <f>[5]Sheet1!$F27</f>
        <v> 琼海市潭门镇中心学校五年级（2）班</v>
      </c>
      <c r="I403" s="5"/>
      <c r="J403" s="5"/>
      <c r="K403" s="5"/>
      <c r="L403" s="6"/>
    </row>
    <row r="404" ht="17.4" spans="1:12">
      <c r="A404" s="2">
        <v>402</v>
      </c>
      <c r="B404" s="7" t="s">
        <v>16</v>
      </c>
      <c r="C404" s="6"/>
      <c r="D404" s="2" t="str">
        <f>[5]Sheet1!$B28</f>
        <v>周子杨</v>
      </c>
      <c r="E404" s="2" t="str">
        <f>[5]Sheet1!$C28</f>
        <v>女</v>
      </c>
      <c r="F404" s="2">
        <f>[5]Sheet1!$D28</f>
        <v>15</v>
      </c>
      <c r="G404" s="2" t="str">
        <f>[5]Sheet1!$E28</f>
        <v>汉族</v>
      </c>
      <c r="H404" s="5" t="str">
        <f>[5]Sheet1!$F28</f>
        <v>琼海市塔洋中学九年级5班</v>
      </c>
      <c r="I404" s="5"/>
      <c r="J404" s="5"/>
      <c r="K404" s="5"/>
      <c r="L404" s="6"/>
    </row>
    <row r="405" ht="17.4" spans="1:12">
      <c r="A405" s="2">
        <v>403</v>
      </c>
      <c r="B405" s="7" t="s">
        <v>16</v>
      </c>
      <c r="C405" s="6"/>
      <c r="D405" s="2" t="str">
        <f>[5]Sheet1!$B29</f>
        <v>庞沐岩</v>
      </c>
      <c r="E405" s="2" t="str">
        <f>[5]Sheet1!$C29</f>
        <v>男</v>
      </c>
      <c r="F405" s="2">
        <f>[5]Sheet1!$D29</f>
        <v>11</v>
      </c>
      <c r="G405" s="2" t="str">
        <f>[5]Sheet1!$E29</f>
        <v>汉族</v>
      </c>
      <c r="H405" s="5" t="str">
        <f>[5]Sheet1!$F29</f>
        <v>琼海市嘉积镇中心学校第三小学五（3）班</v>
      </c>
      <c r="I405" s="5"/>
      <c r="J405" s="5"/>
      <c r="K405" s="5"/>
      <c r="L405" s="6"/>
    </row>
    <row r="406" ht="17.4" spans="1:12">
      <c r="A406" s="2">
        <v>404</v>
      </c>
      <c r="B406" s="7" t="s">
        <v>16</v>
      </c>
      <c r="C406" s="6"/>
      <c r="D406" s="2" t="str">
        <f>[5]Sheet1!$B30</f>
        <v>吴若松</v>
      </c>
      <c r="E406" s="2" t="str">
        <f>[5]Sheet1!$C30</f>
        <v>男</v>
      </c>
      <c r="F406" s="2">
        <f>[5]Sheet1!$D30</f>
        <v>14</v>
      </c>
      <c r="G406" s="2" t="str">
        <f>[5]Sheet1!$E30</f>
        <v>汉族</v>
      </c>
      <c r="H406" s="5" t="str">
        <f>[5]Sheet1!$F30</f>
        <v> 琼海市龙江华侨中学八年级（1）班</v>
      </c>
      <c r="I406" s="5"/>
      <c r="J406" s="5"/>
      <c r="K406" s="5"/>
      <c r="L406" s="6"/>
    </row>
    <row r="407" ht="17.4" spans="1:12">
      <c r="A407" s="2">
        <v>405</v>
      </c>
      <c r="B407" s="7" t="s">
        <v>16</v>
      </c>
      <c r="C407" s="6"/>
      <c r="D407" s="2" t="str">
        <f>[5]Sheet1!$B31</f>
        <v>梁朝杰</v>
      </c>
      <c r="E407" s="2" t="str">
        <f>[5]Sheet1!$C31</f>
        <v> 男 </v>
      </c>
      <c r="F407" s="2">
        <f>[5]Sheet1!$D31</f>
        <v>15</v>
      </c>
      <c r="G407" s="2" t="str">
        <f>[5]Sheet1!$E31</f>
        <v>汉族</v>
      </c>
      <c r="H407" s="5" t="str">
        <f>[5]Sheet1!$F31</f>
        <v>琼海市大路中学九年级1班 </v>
      </c>
      <c r="I407" s="5"/>
      <c r="J407" s="5"/>
      <c r="K407" s="5"/>
      <c r="L407" s="6"/>
    </row>
    <row r="408" ht="17.4" spans="1:12">
      <c r="A408" s="2">
        <v>406</v>
      </c>
      <c r="B408" s="7" t="s">
        <v>16</v>
      </c>
      <c r="C408" s="6"/>
      <c r="D408" s="2" t="str">
        <f>[5]Sheet1!$B32</f>
        <v>符贻奕</v>
      </c>
      <c r="E408" s="2" t="str">
        <f>[5]Sheet1!$C32</f>
        <v> 男 </v>
      </c>
      <c r="F408" s="2" t="str">
        <f>[5]Sheet1!$D32</f>
        <v> 17 </v>
      </c>
      <c r="G408" s="2" t="str">
        <f>[5]Sheet1!$E32</f>
        <v>汉族</v>
      </c>
      <c r="H408" s="5" t="str">
        <f>[5]Sheet1!$F32</f>
        <v>琼海市长坡中学高二1班 </v>
      </c>
      <c r="I408" s="5"/>
      <c r="J408" s="5"/>
      <c r="K408" s="5"/>
      <c r="L408" s="6"/>
    </row>
    <row r="409" ht="17.4" spans="1:12">
      <c r="A409" s="2">
        <v>407</v>
      </c>
      <c r="B409" s="7" t="s">
        <v>16</v>
      </c>
      <c r="C409" s="6"/>
      <c r="D409" s="2" t="str">
        <f>[5]Sheet1!$B33</f>
        <v>李婷婷</v>
      </c>
      <c r="E409" s="2" t="str">
        <f>[5]Sheet1!$C33</f>
        <v>女</v>
      </c>
      <c r="F409" s="2">
        <f>[5]Sheet1!$D33</f>
        <v>15</v>
      </c>
      <c r="G409" s="2" t="str">
        <f>[5]Sheet1!$E33</f>
        <v>汉族</v>
      </c>
      <c r="H409" s="5" t="str">
        <f>[5]Sheet1!$F33</f>
        <v>琼海市长坡中学初三1班 </v>
      </c>
      <c r="I409" s="5"/>
      <c r="J409" s="5"/>
      <c r="K409" s="5"/>
      <c r="L409" s="6"/>
    </row>
    <row r="410" ht="17.4" spans="1:12">
      <c r="A410" s="2">
        <v>408</v>
      </c>
      <c r="B410" s="7" t="s">
        <v>16</v>
      </c>
      <c r="C410" s="6"/>
      <c r="D410" s="2" t="str">
        <f>[5]Sheet1!$B34</f>
        <v>阮婧桐</v>
      </c>
      <c r="E410" s="2" t="str">
        <f>[5]Sheet1!$C34</f>
        <v> 女 </v>
      </c>
      <c r="F410" s="2">
        <f>[5]Sheet1!$D34</f>
        <v>12</v>
      </c>
      <c r="G410" s="2" t="str">
        <f>[5]Sheet1!$E34</f>
        <v>汉族</v>
      </c>
      <c r="H410" s="5" t="str">
        <f>[5]Sheet1!$F34</f>
        <v>琼海小学 六（6）班</v>
      </c>
      <c r="I410" s="5"/>
      <c r="J410" s="5"/>
      <c r="K410" s="5"/>
      <c r="L410" s="6"/>
    </row>
    <row r="411" ht="17.4" spans="1:12">
      <c r="A411" s="2">
        <v>409</v>
      </c>
      <c r="B411" s="7" t="s">
        <v>16</v>
      </c>
      <c r="C411" s="6"/>
      <c r="D411" s="2" t="str">
        <f>[5]Sheet1!$B35</f>
        <v>张 乐 </v>
      </c>
      <c r="E411" s="2" t="str">
        <f>[5]Sheet1!$C35</f>
        <v>男</v>
      </c>
      <c r="F411" s="2">
        <f>[5]Sheet1!$D35</f>
        <v>11</v>
      </c>
      <c r="G411" s="2" t="str">
        <f>[5]Sheet1!$E35</f>
        <v>汉族</v>
      </c>
      <c r="H411" s="5" t="str">
        <f>[5]Sheet1!$F35</f>
        <v>琼海市实验小学六（9）班 </v>
      </c>
      <c r="I411" s="5"/>
      <c r="J411" s="5"/>
      <c r="K411" s="5"/>
      <c r="L411" s="6"/>
    </row>
    <row r="412" ht="17.4" spans="1:12">
      <c r="A412" s="2">
        <v>410</v>
      </c>
      <c r="B412" s="7" t="s">
        <v>16</v>
      </c>
      <c r="C412" s="6"/>
      <c r="D412" s="2" t="str">
        <f>[5]Sheet1!$B36</f>
        <v>李雪瑜</v>
      </c>
      <c r="E412" s="2" t="str">
        <f>[5]Sheet1!$C36</f>
        <v> 女 </v>
      </c>
      <c r="F412" s="2">
        <f>[5]Sheet1!$D36</f>
        <v>18</v>
      </c>
      <c r="G412" s="2" t="str">
        <f>[5]Sheet1!$E36</f>
        <v>汉族</v>
      </c>
      <c r="H412" s="5" t="str">
        <f>[5]Sheet1!$F36</f>
        <v>琼海市华侨中学高三年级1班 </v>
      </c>
      <c r="I412" s="5"/>
      <c r="J412" s="5"/>
      <c r="K412" s="5"/>
      <c r="L412" s="6"/>
    </row>
    <row r="413" ht="17.4" spans="1:12">
      <c r="A413" s="2">
        <v>411</v>
      </c>
      <c r="B413" s="7" t="s">
        <v>16</v>
      </c>
      <c r="C413" s="6"/>
      <c r="D413" s="2" t="str">
        <f>[5]Sheet1!$B37</f>
        <v>莫壮鸿</v>
      </c>
      <c r="E413" s="2" t="str">
        <f>[5]Sheet1!$C37</f>
        <v> 男 </v>
      </c>
      <c r="F413" s="2" t="str">
        <f>[5]Sheet1!$D37</f>
        <v> 15 </v>
      </c>
      <c r="G413" s="2" t="str">
        <f>[5]Sheet1!$E37</f>
        <v>汉族</v>
      </c>
      <c r="H413" s="5" t="str">
        <f>[5]Sheet1!$F37</f>
        <v>琼海市华侨中学九年级5班 </v>
      </c>
      <c r="I413" s="5"/>
      <c r="J413" s="5"/>
      <c r="K413" s="5"/>
      <c r="L413" s="6"/>
    </row>
    <row r="414" ht="17.4" spans="1:12">
      <c r="A414" s="2">
        <v>412</v>
      </c>
      <c r="B414" s="7" t="s">
        <v>16</v>
      </c>
      <c r="C414" s="6"/>
      <c r="D414" s="2" t="str">
        <f>[5]Sheet1!$B38</f>
        <v>王素锦</v>
      </c>
      <c r="E414" s="2" t="str">
        <f>[5]Sheet1!$C38</f>
        <v>女</v>
      </c>
      <c r="F414" s="2">
        <f>[5]Sheet1!$D38</f>
        <v>12</v>
      </c>
      <c r="G414" s="2" t="str">
        <f>[5]Sheet1!$E38</f>
        <v>汉族</v>
      </c>
      <c r="H414" s="5" t="str">
        <f>[5]Sheet1!$F38</f>
        <v> 琼海市第一小学南堀校区六（6）班</v>
      </c>
      <c r="I414" s="5"/>
      <c r="J414" s="5"/>
      <c r="K414" s="5"/>
      <c r="L414" s="6"/>
    </row>
    <row r="415" ht="17.4" spans="1:12">
      <c r="A415" s="2">
        <v>413</v>
      </c>
      <c r="B415" s="7" t="s">
        <v>16</v>
      </c>
      <c r="C415" s="6"/>
      <c r="D415" s="2" t="str">
        <f>[5]Sheet1!$B39</f>
        <v>何金玲</v>
      </c>
      <c r="E415" s="2" t="str">
        <f>[5]Sheet1!$C39</f>
        <v>女</v>
      </c>
      <c r="F415" s="2">
        <f>[5]Sheet1!$D39</f>
        <v>18</v>
      </c>
      <c r="G415" s="2" t="str">
        <f>[5]Sheet1!$E39</f>
        <v>汉族</v>
      </c>
      <c r="H415" s="5" t="str">
        <f>[5]Sheet1!$F39</f>
        <v>琼海市嘉积第三中学高三2班 </v>
      </c>
      <c r="I415" s="5"/>
      <c r="J415" s="5"/>
      <c r="K415" s="5"/>
      <c r="L415" s="6"/>
    </row>
    <row r="416" ht="17.4" spans="1:12">
      <c r="A416" s="2">
        <v>414</v>
      </c>
      <c r="B416" s="7" t="s">
        <v>16</v>
      </c>
      <c r="C416" s="6"/>
      <c r="D416" s="2" t="str">
        <f>[5]Sheet1!$B40</f>
        <v>李香吟</v>
      </c>
      <c r="E416" s="2" t="str">
        <f>[5]Sheet1!$C40</f>
        <v>女</v>
      </c>
      <c r="F416" s="2">
        <f>[5]Sheet1!$D40</f>
        <v>15</v>
      </c>
      <c r="G416" s="2" t="str">
        <f>[5]Sheet1!$E40</f>
        <v>汉族</v>
      </c>
      <c r="H416" s="5" t="str">
        <f>[5]Sheet1!$F40</f>
        <v>琼海市嘉积第三中学初三5班</v>
      </c>
      <c r="I416" s="5"/>
      <c r="J416" s="5"/>
      <c r="K416" s="5"/>
      <c r="L416" s="6"/>
    </row>
    <row r="417" ht="17.4" spans="1:12">
      <c r="A417" s="2">
        <v>415</v>
      </c>
      <c r="B417" s="7" t="s">
        <v>16</v>
      </c>
      <c r="C417" s="6"/>
      <c r="D417" s="2" t="str">
        <f>[5]Sheet1!$B41</f>
        <v>王昌育</v>
      </c>
      <c r="E417" s="2" t="str">
        <f>[5]Sheet1!$C41</f>
        <v>男</v>
      </c>
      <c r="F417" s="2">
        <f>[5]Sheet1!$D41</f>
        <v>18</v>
      </c>
      <c r="G417" s="2" t="str">
        <f>[5]Sheet1!$E41</f>
        <v>汉族</v>
      </c>
      <c r="H417" s="5" t="str">
        <f>[5]Sheet1!$F41</f>
        <v>琼海市海桂中学高三年级（30）班</v>
      </c>
      <c r="I417" s="5"/>
      <c r="J417" s="5"/>
      <c r="K417" s="5"/>
      <c r="L417" s="6"/>
    </row>
    <row r="418" ht="17.4" spans="1:12">
      <c r="A418" s="2">
        <v>416</v>
      </c>
      <c r="B418" s="7" t="s">
        <v>16</v>
      </c>
      <c r="C418" s="6"/>
      <c r="D418" s="2" t="str">
        <f>[5]Sheet1!$B42</f>
        <v>郭哲槐</v>
      </c>
      <c r="E418" s="2" t="str">
        <f>[5]Sheet1!$C42</f>
        <v>男</v>
      </c>
      <c r="F418" s="2">
        <f>[5]Sheet1!$D42</f>
        <v>17</v>
      </c>
      <c r="G418" s="2" t="str">
        <f>[5]Sheet1!$E42</f>
        <v>汉族</v>
      </c>
      <c r="H418" s="5" t="str">
        <f>[5]Sheet1!$F42</f>
        <v>琼海市海桂中学高三年级（28）班</v>
      </c>
      <c r="I418" s="5"/>
      <c r="J418" s="5"/>
      <c r="K418" s="5"/>
      <c r="L418" s="6"/>
    </row>
    <row r="419" ht="17.4" spans="1:12">
      <c r="A419" s="2">
        <v>417</v>
      </c>
      <c r="B419" s="7" t="s">
        <v>16</v>
      </c>
      <c r="C419" s="6"/>
      <c r="D419" s="2" t="str">
        <f>[5]Sheet1!$B43</f>
        <v>谢宗延</v>
      </c>
      <c r="E419" s="2" t="str">
        <f>[5]Sheet1!$C43</f>
        <v>男</v>
      </c>
      <c r="F419" s="2">
        <f>[5]Sheet1!$D43</f>
        <v>15</v>
      </c>
      <c r="G419" s="2" t="str">
        <f>[5]Sheet1!$E43</f>
        <v>汉族</v>
      </c>
      <c r="H419" s="5" t="str">
        <f>[5]Sheet1!$F43</f>
        <v>琼海市海桂中学初三年级（19）班</v>
      </c>
      <c r="I419" s="5"/>
      <c r="J419" s="5"/>
      <c r="K419" s="5"/>
      <c r="L419" s="6"/>
    </row>
    <row r="420" ht="17.4" spans="1:12">
      <c r="A420" s="2">
        <v>418</v>
      </c>
      <c r="B420" s="3" t="s">
        <v>17</v>
      </c>
      <c r="C420" s="4"/>
      <c r="D420" s="2" t="str">
        <f>'[6]万宁市海南省三好学生花名册(1)'!$B6</f>
        <v>马丁</v>
      </c>
      <c r="E420" s="2" t="str">
        <f>'[6]万宁市海南省三好学生花名册(1)'!$C6</f>
        <v>女</v>
      </c>
      <c r="F420" s="2">
        <f>'[6]万宁市海南省三好学生花名册(1)'!$D6</f>
        <v>17</v>
      </c>
      <c r="G420" s="2" t="str">
        <f>'[6]万宁市海南省三好学生花名册(1)'!$E6</f>
        <v>汉族</v>
      </c>
      <c r="H420" s="5" t="str">
        <f>'[6]万宁市海南省三好学生花名册(1)'!$F6</f>
        <v>北京师范大学万宁实验学校、高二（2）班</v>
      </c>
      <c r="I420" s="5"/>
      <c r="J420" s="5"/>
      <c r="K420" s="5"/>
      <c r="L420" s="6"/>
    </row>
    <row r="421" ht="17.4" spans="1:12">
      <c r="A421" s="2">
        <v>419</v>
      </c>
      <c r="B421" s="7" t="s">
        <v>17</v>
      </c>
      <c r="C421" s="6"/>
      <c r="D421" s="2" t="str">
        <f>'[6]万宁市海南省三好学生花名册(1)'!$B7</f>
        <v>杨茁</v>
      </c>
      <c r="E421" s="2" t="str">
        <f>'[6]万宁市海南省三好学生花名册(1)'!$C7</f>
        <v>女</v>
      </c>
      <c r="F421" s="2">
        <f>'[6]万宁市海南省三好学生花名册(1)'!$D7</f>
        <v>17</v>
      </c>
      <c r="G421" s="2" t="str">
        <f>'[6]万宁市海南省三好学生花名册(1)'!$E7</f>
        <v>黎族</v>
      </c>
      <c r="H421" s="5" t="str">
        <f>'[6]万宁市海南省三好学生花名册(1)'!$F7</f>
        <v>北京师范大学万宁实验学校、高二（2）班</v>
      </c>
      <c r="I421" s="5"/>
      <c r="J421" s="5"/>
      <c r="K421" s="5"/>
      <c r="L421" s="6"/>
    </row>
    <row r="422" ht="17.4" spans="1:12">
      <c r="A422" s="2">
        <v>420</v>
      </c>
      <c r="B422" s="7" t="s">
        <v>17</v>
      </c>
      <c r="C422" s="6"/>
      <c r="D422" s="2" t="str">
        <f>'[6]万宁市海南省三好学生花名册(1)'!$B8</f>
        <v>万松</v>
      </c>
      <c r="E422" s="2" t="str">
        <f>'[6]万宁市海南省三好学生花名册(1)'!$C8</f>
        <v>男</v>
      </c>
      <c r="F422" s="2">
        <f>'[6]万宁市海南省三好学生花名册(1)'!$D8</f>
        <v>16</v>
      </c>
      <c r="G422" s="2" t="str">
        <f>'[6]万宁市海南省三好学生花名册(1)'!$E8</f>
        <v>黎族</v>
      </c>
      <c r="H422" s="5" t="str">
        <f>'[6]万宁市海南省三好学生花名册(1)'!$F8</f>
        <v>北京师范大学万宁实验学校、高一（2）班</v>
      </c>
      <c r="I422" s="5"/>
      <c r="J422" s="5"/>
      <c r="K422" s="5"/>
      <c r="L422" s="6"/>
    </row>
    <row r="423" ht="17.4" spans="1:12">
      <c r="A423" s="2">
        <v>421</v>
      </c>
      <c r="B423" s="7" t="s">
        <v>17</v>
      </c>
      <c r="C423" s="6"/>
      <c r="D423" s="2" t="str">
        <f>'[6]万宁市海南省三好学生花名册(1)'!$B9</f>
        <v>邓惟瑜</v>
      </c>
      <c r="E423" s="2" t="str">
        <f>'[6]万宁市海南省三好学生花名册(1)'!$C9</f>
        <v>女</v>
      </c>
      <c r="F423" s="2">
        <f>'[6]万宁市海南省三好学生花名册(1)'!$D9</f>
        <v>15</v>
      </c>
      <c r="G423" s="2" t="str">
        <f>'[6]万宁市海南省三好学生花名册(1)'!$E9</f>
        <v>汉族</v>
      </c>
      <c r="H423" s="5" t="str">
        <f>'[6]万宁市海南省三好学生花名册(1)'!$F9</f>
        <v>北京师范大学万宁实验学校、九年级（14）班</v>
      </c>
      <c r="I423" s="5"/>
      <c r="J423" s="5"/>
      <c r="K423" s="5"/>
      <c r="L423" s="6"/>
    </row>
    <row r="424" ht="17.4" spans="1:12">
      <c r="A424" s="2">
        <v>422</v>
      </c>
      <c r="B424" s="7" t="s">
        <v>17</v>
      </c>
      <c r="C424" s="6"/>
      <c r="D424" s="2" t="str">
        <f>'[6]万宁市海南省三好学生花名册(1)'!$B10</f>
        <v>温桂怡</v>
      </c>
      <c r="E424" s="2" t="str">
        <f>'[6]万宁市海南省三好学生花名册(1)'!$C10</f>
        <v>女</v>
      </c>
      <c r="F424" s="2">
        <f>'[6]万宁市海南省三好学生花名册(1)'!$D10</f>
        <v>17</v>
      </c>
      <c r="G424" s="2" t="str">
        <f>'[6]万宁市海南省三好学生花名册(1)'!$E10</f>
        <v>汉族</v>
      </c>
      <c r="H424" s="5" t="str">
        <f>'[6]万宁市海南省三好学生花名册(1)'!$F10</f>
        <v>万宁市万宁中学、高二（2）班</v>
      </c>
      <c r="I424" s="5"/>
      <c r="J424" s="5"/>
      <c r="K424" s="5"/>
      <c r="L424" s="6"/>
    </row>
    <row r="425" ht="17.4" spans="1:12">
      <c r="A425" s="2">
        <v>423</v>
      </c>
      <c r="B425" s="7" t="s">
        <v>17</v>
      </c>
      <c r="C425" s="6"/>
      <c r="D425" s="2" t="str">
        <f>'[6]万宁市海南省三好学生花名册(1)'!$B11</f>
        <v>何理琛</v>
      </c>
      <c r="E425" s="2" t="str">
        <f>'[6]万宁市海南省三好学生花名册(1)'!$C11</f>
        <v>男</v>
      </c>
      <c r="F425" s="2">
        <f>'[6]万宁市海南省三好学生花名册(1)'!$D11</f>
        <v>17</v>
      </c>
      <c r="G425" s="2" t="str">
        <f>'[6]万宁市海南省三好学生花名册(1)'!$E11</f>
        <v>汉族</v>
      </c>
      <c r="H425" s="5" t="str">
        <f>'[6]万宁市海南省三好学生花名册(1)'!$F11</f>
        <v>万宁市万宁中学、高三（1）班</v>
      </c>
      <c r="I425" s="5"/>
      <c r="J425" s="5"/>
      <c r="K425" s="5"/>
      <c r="L425" s="6"/>
    </row>
    <row r="426" ht="17.4" spans="1:12">
      <c r="A426" s="2">
        <v>424</v>
      </c>
      <c r="B426" s="7" t="s">
        <v>17</v>
      </c>
      <c r="C426" s="6"/>
      <c r="D426" s="2" t="str">
        <f>'[6]万宁市海南省三好学生花名册(1)'!$B12</f>
        <v>吴挺拔</v>
      </c>
      <c r="E426" s="2" t="str">
        <f>'[6]万宁市海南省三好学生花名册(1)'!$C12</f>
        <v>男</v>
      </c>
      <c r="F426" s="2">
        <f>'[6]万宁市海南省三好学生花名册(1)'!$D12</f>
        <v>17</v>
      </c>
      <c r="G426" s="2" t="str">
        <f>'[6]万宁市海南省三好学生花名册(1)'!$E12</f>
        <v>汉族</v>
      </c>
      <c r="H426" s="5" t="str">
        <f>'[6]万宁市海南省三好学生花名册(1)'!$F12</f>
        <v>万宁市万宁中学、高三（1）班</v>
      </c>
      <c r="I426" s="5"/>
      <c r="J426" s="5"/>
      <c r="K426" s="5"/>
      <c r="L426" s="6"/>
    </row>
    <row r="427" ht="17.4" spans="1:12">
      <c r="A427" s="2">
        <v>425</v>
      </c>
      <c r="B427" s="7" t="s">
        <v>17</v>
      </c>
      <c r="C427" s="6"/>
      <c r="D427" s="2" t="str">
        <f>'[6]万宁市海南省三好学生花名册(1)'!$B13</f>
        <v>黄珂馨</v>
      </c>
      <c r="E427" s="2" t="str">
        <f>'[6]万宁市海南省三好学生花名册(1)'!$C13</f>
        <v>女</v>
      </c>
      <c r="F427" s="2">
        <f>'[6]万宁市海南省三好学生花名册(1)'!$D13</f>
        <v>15</v>
      </c>
      <c r="G427" s="2" t="str">
        <f>'[6]万宁市海南省三好学生花名册(1)'!$E13</f>
        <v>黎族</v>
      </c>
      <c r="H427" s="5" t="str">
        <f>'[6]万宁市海南省三好学生花名册(1)'!$F13</f>
        <v>万宁市万宁中学、九年级（1）班</v>
      </c>
      <c r="I427" s="5"/>
      <c r="J427" s="5"/>
      <c r="K427" s="5"/>
      <c r="L427" s="6"/>
    </row>
    <row r="428" ht="17.4" spans="1:12">
      <c r="A428" s="2">
        <v>426</v>
      </c>
      <c r="B428" s="7" t="s">
        <v>17</v>
      </c>
      <c r="C428" s="6"/>
      <c r="D428" s="2" t="str">
        <f>'[6]万宁市海南省三好学生花名册(1)'!$B14</f>
        <v>陈飒</v>
      </c>
      <c r="E428" s="2" t="str">
        <f>'[6]万宁市海南省三好学生花名册(1)'!$C14</f>
        <v>男</v>
      </c>
      <c r="F428" s="2">
        <f>'[6]万宁市海南省三好学生花名册(1)'!$D14</f>
        <v>17</v>
      </c>
      <c r="G428" s="2" t="str">
        <f>'[6]万宁市海南省三好学生花名册(1)'!$E14</f>
        <v>汉族</v>
      </c>
      <c r="H428" s="5" t="str">
        <f>'[6]万宁市海南省三好学生花名册(1)'!$F14</f>
        <v>万宁市第二中学、高三（7）班</v>
      </c>
      <c r="I428" s="5"/>
      <c r="J428" s="5"/>
      <c r="K428" s="5"/>
      <c r="L428" s="6"/>
    </row>
    <row r="429" ht="17.4" spans="1:12">
      <c r="A429" s="2">
        <v>427</v>
      </c>
      <c r="B429" s="7" t="s">
        <v>17</v>
      </c>
      <c r="C429" s="6"/>
      <c r="D429" s="2" t="str">
        <f>'[6]万宁市海南省三好学生花名册(1)'!$B15</f>
        <v>李湘</v>
      </c>
      <c r="E429" s="2" t="str">
        <f>'[6]万宁市海南省三好学生花名册(1)'!$C15</f>
        <v>女</v>
      </c>
      <c r="F429" s="2">
        <f>'[6]万宁市海南省三好学生花名册(1)'!$D15</f>
        <v>18</v>
      </c>
      <c r="G429" s="2" t="str">
        <f>'[6]万宁市海南省三好学生花名册(1)'!$E15</f>
        <v>汉族</v>
      </c>
      <c r="H429" s="5" t="str">
        <f>'[6]万宁市海南省三好学生花名册(1)'!$F15</f>
        <v>万宁市第二中学、高三（2）班</v>
      </c>
      <c r="I429" s="5"/>
      <c r="J429" s="5"/>
      <c r="K429" s="5"/>
      <c r="L429" s="6"/>
    </row>
    <row r="430" ht="17.4" spans="1:12">
      <c r="A430" s="2">
        <v>428</v>
      </c>
      <c r="B430" s="7" t="s">
        <v>17</v>
      </c>
      <c r="C430" s="6"/>
      <c r="D430" s="2" t="str">
        <f>'[6]万宁市海南省三好学生花名册(1)'!$B16</f>
        <v>祁倩雯</v>
      </c>
      <c r="E430" s="2" t="str">
        <f>'[6]万宁市海南省三好学生花名册(1)'!$C16</f>
        <v>女</v>
      </c>
      <c r="F430" s="2">
        <f>'[6]万宁市海南省三好学生花名册(1)'!$D16</f>
        <v>15</v>
      </c>
      <c r="G430" s="2" t="str">
        <f>'[6]万宁市海南省三好学生花名册(1)'!$E16</f>
        <v>汉族</v>
      </c>
      <c r="H430" s="5" t="str">
        <f>'[6]万宁市海南省三好学生花名册(1)'!$F16</f>
        <v>万宁市第二中学、九年级（1）班</v>
      </c>
      <c r="I430" s="5"/>
      <c r="J430" s="5"/>
      <c r="K430" s="5"/>
      <c r="L430" s="6"/>
    </row>
    <row r="431" ht="17.4" spans="1:12">
      <c r="A431" s="2">
        <v>429</v>
      </c>
      <c r="B431" s="7" t="s">
        <v>17</v>
      </c>
      <c r="C431" s="6"/>
      <c r="D431" s="2" t="str">
        <f>'[6]万宁市海南省三好学生花名册(1)'!$B17</f>
        <v>钟敦亮</v>
      </c>
      <c r="E431" s="2" t="str">
        <f>'[6]万宁市海南省三好学生花名册(1)'!$C17</f>
        <v>男</v>
      </c>
      <c r="F431" s="2">
        <f>'[6]万宁市海南省三好学生花名册(1)'!$D17</f>
        <v>17</v>
      </c>
      <c r="G431" s="2" t="str">
        <f>'[6]万宁市海南省三好学生花名册(1)'!$E17</f>
        <v>汉族</v>
      </c>
      <c r="H431" s="5" t="str">
        <f>'[6]万宁市海南省三好学生花名册(1)'!$F17</f>
        <v>万宁市第三中学、高三（1）班</v>
      </c>
      <c r="I431" s="5"/>
      <c r="J431" s="5"/>
      <c r="K431" s="5"/>
      <c r="L431" s="6"/>
    </row>
    <row r="432" ht="17.4" spans="1:12">
      <c r="A432" s="2">
        <v>430</v>
      </c>
      <c r="B432" s="7" t="s">
        <v>17</v>
      </c>
      <c r="C432" s="6"/>
      <c r="D432" s="2" t="str">
        <f>'[6]万宁市海南省三好学生花名册(1)'!$B18</f>
        <v>李才莲</v>
      </c>
      <c r="E432" s="2" t="str">
        <f>'[6]万宁市海南省三好学生花名册(1)'!$C18</f>
        <v>女</v>
      </c>
      <c r="F432" s="2">
        <f>'[6]万宁市海南省三好学生花名册(1)'!$D18</f>
        <v>19</v>
      </c>
      <c r="G432" s="2" t="str">
        <f>'[6]万宁市海南省三好学生花名册(1)'!$E18</f>
        <v>汉族</v>
      </c>
      <c r="H432" s="5" t="str">
        <f>'[6]万宁市海南省三好学生花名册(1)'!$F18</f>
        <v>万宁市民族中学、高三（1）班</v>
      </c>
      <c r="I432" s="5"/>
      <c r="J432" s="5"/>
      <c r="K432" s="5"/>
      <c r="L432" s="6"/>
    </row>
    <row r="433" ht="17.4" spans="1:12">
      <c r="A433" s="2">
        <v>431</v>
      </c>
      <c r="B433" s="7" t="s">
        <v>17</v>
      </c>
      <c r="C433" s="6"/>
      <c r="D433" s="2" t="str">
        <f>'[6]万宁市海南省三好学生花名册(1)'!$B19</f>
        <v>杨其基</v>
      </c>
      <c r="E433" s="2" t="str">
        <f>'[6]万宁市海南省三好学生花名册(1)'!$C19</f>
        <v>男</v>
      </c>
      <c r="F433" s="2">
        <f>'[6]万宁市海南省三好学生花名册(1)'!$D19</f>
        <v>18</v>
      </c>
      <c r="G433" s="2" t="str">
        <f>'[6]万宁市海南省三好学生花名册(1)'!$E19</f>
        <v>汉族</v>
      </c>
      <c r="H433" s="5" t="str">
        <f>'[6]万宁市海南省三好学生花名册(1)'!$F19</f>
        <v>万宁市民族中学、高三（2）班</v>
      </c>
      <c r="I433" s="5"/>
      <c r="J433" s="5"/>
      <c r="K433" s="5"/>
      <c r="L433" s="6"/>
    </row>
    <row r="434" ht="17.4" spans="1:12">
      <c r="A434" s="2">
        <v>432</v>
      </c>
      <c r="B434" s="7" t="s">
        <v>17</v>
      </c>
      <c r="C434" s="6"/>
      <c r="D434" s="2" t="str">
        <f>'[6]万宁市海南省三好学生花名册(1)'!$B20</f>
        <v>陈心秀</v>
      </c>
      <c r="E434" s="2" t="str">
        <f>'[6]万宁市海南省三好学生花名册(1)'!$C20</f>
        <v>女</v>
      </c>
      <c r="F434" s="2">
        <f>'[6]万宁市海南省三好学生花名册(1)'!$D20</f>
        <v>15</v>
      </c>
      <c r="G434" s="2" t="str">
        <f>'[6]万宁市海南省三好学生花名册(1)'!$E20</f>
        <v>黎族</v>
      </c>
      <c r="H434" s="5" t="str">
        <f>'[6]万宁市海南省三好学生花名册(1)'!$F20</f>
        <v>万宁市民族中学、九年级（1）班</v>
      </c>
      <c r="I434" s="5"/>
      <c r="J434" s="5"/>
      <c r="K434" s="5"/>
      <c r="L434" s="6"/>
    </row>
    <row r="435" ht="17.4" spans="1:12">
      <c r="A435" s="2">
        <v>433</v>
      </c>
      <c r="B435" s="7" t="s">
        <v>17</v>
      </c>
      <c r="C435" s="6"/>
      <c r="D435" s="2" t="str">
        <f>'[6]万宁市海南省三好学生花名册(1)'!$B21</f>
        <v>吴廷国</v>
      </c>
      <c r="E435" s="2" t="str">
        <f>'[6]万宁市海南省三好学生花名册(1)'!$C21</f>
        <v>男</v>
      </c>
      <c r="F435" s="2">
        <f>'[6]万宁市海南省三好学生花名册(1)'!$D21</f>
        <v>17</v>
      </c>
      <c r="G435" s="2" t="str">
        <f>'[6]万宁市海南省三好学生花名册(1)'!$E21</f>
        <v>汉族</v>
      </c>
      <c r="H435" s="5" t="str">
        <f>'[6]万宁市海南省三好学生花名册(1)'!$F21</f>
        <v>万宁市大同中学、高三（3）班</v>
      </c>
      <c r="I435" s="5"/>
      <c r="J435" s="5"/>
      <c r="K435" s="5"/>
      <c r="L435" s="6"/>
    </row>
    <row r="436" ht="17.4" spans="1:12">
      <c r="A436" s="2">
        <v>434</v>
      </c>
      <c r="B436" s="7" t="s">
        <v>17</v>
      </c>
      <c r="C436" s="6"/>
      <c r="D436" s="2" t="str">
        <f>'[6]万宁市海南省三好学生花名册(1)'!$B22</f>
        <v>吴佳浓</v>
      </c>
      <c r="E436" s="2" t="str">
        <f>'[6]万宁市海南省三好学生花名册(1)'!$C22</f>
        <v>女</v>
      </c>
      <c r="F436" s="2">
        <f>'[6]万宁市海南省三好学生花名册(1)'!$D22</f>
        <v>15</v>
      </c>
      <c r="G436" s="2" t="str">
        <f>'[6]万宁市海南省三好学生花名册(1)'!$E22</f>
        <v>汉族</v>
      </c>
      <c r="H436" s="5" t="str">
        <f>'[6]万宁市海南省三好学生花名册(1)'!$F22</f>
        <v>万宁市万城镇初级中学、九年级（3）班</v>
      </c>
      <c r="I436" s="5"/>
      <c r="J436" s="5"/>
      <c r="K436" s="5"/>
      <c r="L436" s="6"/>
    </row>
    <row r="437" ht="17.4" spans="1:12">
      <c r="A437" s="2">
        <v>435</v>
      </c>
      <c r="B437" s="7" t="s">
        <v>17</v>
      </c>
      <c r="C437" s="6"/>
      <c r="D437" s="2" t="str">
        <f>'[6]万宁市海南省三好学生花名册(1)'!$B23</f>
        <v>张其昊</v>
      </c>
      <c r="E437" s="2" t="str">
        <f>'[6]万宁市海南省三好学生花名册(1)'!$C23</f>
        <v>男</v>
      </c>
      <c r="F437" s="2">
        <f>'[6]万宁市海南省三好学生花名册(1)'!$D23</f>
        <v>16</v>
      </c>
      <c r="G437" s="2" t="str">
        <f>'[6]万宁市海南省三好学生花名册(1)'!$E23</f>
        <v>汉族</v>
      </c>
      <c r="H437" s="5" t="str">
        <f>'[6]万宁市海南省三好学生花名册(1)'!$F23</f>
        <v>万宁市后安镇初级中学、九年级（2）班</v>
      </c>
      <c r="I437" s="5"/>
      <c r="J437" s="5"/>
      <c r="K437" s="5"/>
      <c r="L437" s="6"/>
    </row>
    <row r="438" ht="17.4" spans="1:12">
      <c r="A438" s="2">
        <v>436</v>
      </c>
      <c r="B438" s="7" t="s">
        <v>17</v>
      </c>
      <c r="C438" s="6"/>
      <c r="D438" s="2" t="str">
        <f>'[6]万宁市海南省三好学生花名册(1)'!$B24</f>
        <v>周峻宇</v>
      </c>
      <c r="E438" s="2" t="str">
        <f>'[6]万宁市海南省三好学生花名册(1)'!$C24</f>
        <v>男</v>
      </c>
      <c r="F438" s="2">
        <f>'[6]万宁市海南省三好学生花名册(1)'!$D24</f>
        <v>15</v>
      </c>
      <c r="G438" s="2" t="str">
        <f>'[6]万宁市海南省三好学生花名册(1)'!$E24</f>
        <v>汉族</v>
      </c>
      <c r="H438" s="5" t="str">
        <f>'[6]万宁市海南省三好学生花名册(1)'!$F24</f>
        <v>万宁市兴隆第一中学、九年级（7）班</v>
      </c>
      <c r="I438" s="5"/>
      <c r="J438" s="5"/>
      <c r="K438" s="5"/>
      <c r="L438" s="6"/>
    </row>
    <row r="439" ht="17.4" spans="1:12">
      <c r="A439" s="2">
        <v>437</v>
      </c>
      <c r="B439" s="7" t="s">
        <v>17</v>
      </c>
      <c r="C439" s="6"/>
      <c r="D439" s="2" t="str">
        <f>'[6]万宁市海南省三好学生花名册(1)'!$B25</f>
        <v>黄欣</v>
      </c>
      <c r="E439" s="2" t="str">
        <f>'[6]万宁市海南省三好学生花名册(1)'!$C25</f>
        <v>女</v>
      </c>
      <c r="F439" s="2">
        <f>'[6]万宁市海南省三好学生花名册(1)'!$D25</f>
        <v>16</v>
      </c>
      <c r="G439" s="2" t="str">
        <f>'[6]万宁市海南省三好学生花名册(1)'!$E25</f>
        <v>汉族</v>
      </c>
      <c r="H439" s="5" t="str">
        <f>'[6]万宁市海南省三好学生花名册(1)'!$F25</f>
        <v>万宁市新中初级中学、九年级（5班）</v>
      </c>
      <c r="I439" s="5"/>
      <c r="J439" s="5"/>
      <c r="K439" s="5"/>
      <c r="L439" s="6"/>
    </row>
    <row r="440" ht="17.4" spans="1:12">
      <c r="A440" s="2">
        <v>438</v>
      </c>
      <c r="B440" s="7" t="s">
        <v>17</v>
      </c>
      <c r="C440" s="6"/>
      <c r="D440" s="2" t="str">
        <f>'[6]万宁市海南省三好学生花名册(1)'!$B26</f>
        <v>李传泓</v>
      </c>
      <c r="E440" s="2" t="str">
        <f>'[6]万宁市海南省三好学生花名册(1)'!$C26</f>
        <v>男</v>
      </c>
      <c r="F440" s="2">
        <f>'[6]万宁市海南省三好学生花名册(1)'!$D26</f>
        <v>15</v>
      </c>
      <c r="G440" s="2" t="str">
        <f>'[6]万宁市海南省三好学生花名册(1)'!$E26</f>
        <v>汉族</v>
      </c>
      <c r="H440" s="5" t="str">
        <f>'[6]万宁市海南省三好学生花名册(1)'!$F26</f>
        <v>万宁市思源实验学校、九年级（2）班</v>
      </c>
      <c r="I440" s="5"/>
      <c r="J440" s="5"/>
      <c r="K440" s="5"/>
      <c r="L440" s="6"/>
    </row>
    <row r="441" ht="17.4" spans="1:12">
      <c r="A441" s="2">
        <v>439</v>
      </c>
      <c r="B441" s="7" t="s">
        <v>17</v>
      </c>
      <c r="C441" s="6"/>
      <c r="D441" s="2" t="str">
        <f>'[6]万宁市海南省三好学生花名册(1)'!$B27</f>
        <v>符靖童</v>
      </c>
      <c r="E441" s="2" t="str">
        <f>'[6]万宁市海南省三好学生花名册(1)'!$C27</f>
        <v>女</v>
      </c>
      <c r="F441" s="2">
        <f>'[6]万宁市海南省三好学生花名册(1)'!$D27</f>
        <v>14</v>
      </c>
      <c r="G441" s="2" t="str">
        <f>'[6]万宁市海南省三好学生花名册(1)'!$E27</f>
        <v>汉族</v>
      </c>
      <c r="H441" s="5" t="str">
        <f>'[6]万宁市海南省三好学生花名册(1)'!$F27</f>
        <v>万宁市龙滚华侨学校、九年级（1）班</v>
      </c>
      <c r="I441" s="5"/>
      <c r="J441" s="5"/>
      <c r="K441" s="5"/>
      <c r="L441" s="6"/>
    </row>
    <row r="442" ht="17.4" spans="1:12">
      <c r="A442" s="2">
        <v>440</v>
      </c>
      <c r="B442" s="7" t="s">
        <v>17</v>
      </c>
      <c r="C442" s="6"/>
      <c r="D442" s="2" t="str">
        <f>'[6]万宁市海南省三好学生花名册(1)'!$B28</f>
        <v>林道顺</v>
      </c>
      <c r="E442" s="2" t="str">
        <f>'[6]万宁市海南省三好学生花名册(1)'!$C28</f>
        <v>男</v>
      </c>
      <c r="F442" s="2">
        <f>'[6]万宁市海南省三好学生花名册(1)'!$D28</f>
        <v>15</v>
      </c>
      <c r="G442" s="2" t="str">
        <f>'[6]万宁市海南省三好学生花名册(1)'!$E28</f>
        <v>黎族</v>
      </c>
      <c r="H442" s="5" t="str">
        <f>'[6]万宁市海南省三好学生花名册(1)'!$F28</f>
        <v>万宁市南桥学校、九年级（1）班</v>
      </c>
      <c r="I442" s="5"/>
      <c r="J442" s="5"/>
      <c r="K442" s="5"/>
      <c r="L442" s="6"/>
    </row>
    <row r="443" ht="17.4" spans="1:12">
      <c r="A443" s="2">
        <v>441</v>
      </c>
      <c r="B443" s="7" t="s">
        <v>17</v>
      </c>
      <c r="C443" s="6"/>
      <c r="D443" s="2" t="str">
        <f>'[6]万宁市海南省三好学生花名册(1)'!$B29</f>
        <v>曾佳琪</v>
      </c>
      <c r="E443" s="2" t="str">
        <f>'[6]万宁市海南省三好学生花名册(1)'!$C29</f>
        <v>女</v>
      </c>
      <c r="F443" s="2">
        <f>'[6]万宁市海南省三好学生花名册(1)'!$D29</f>
        <v>15</v>
      </c>
      <c r="G443" s="2" t="str">
        <f>'[6]万宁市海南省三好学生花名册(1)'!$E29</f>
        <v>汉族</v>
      </c>
      <c r="H443" s="5" t="str">
        <f>'[6]万宁市海南省三好学生花名册(1)'!$F29</f>
        <v>万宁市东兴学校、九年级（1）班</v>
      </c>
      <c r="I443" s="5"/>
      <c r="J443" s="5"/>
      <c r="K443" s="5"/>
      <c r="L443" s="6"/>
    </row>
    <row r="444" ht="17.4" spans="1:12">
      <c r="A444" s="2">
        <v>442</v>
      </c>
      <c r="B444" s="7" t="s">
        <v>17</v>
      </c>
      <c r="C444" s="6"/>
      <c r="D444" s="2" t="str">
        <f>'[6]万宁市海南省三好学生花名册(1)'!$B30</f>
        <v>杨菁宜</v>
      </c>
      <c r="E444" s="2" t="str">
        <f>'[6]万宁市海南省三好学生花名册(1)'!$C30</f>
        <v>女</v>
      </c>
      <c r="F444" s="2">
        <f>'[6]万宁市海南省三好学生花名册(1)'!$D30</f>
        <v>10</v>
      </c>
      <c r="G444" s="2" t="str">
        <f>'[6]万宁市海南省三好学生花名册(1)'!$E30</f>
        <v>汉族</v>
      </c>
      <c r="H444" s="5" t="str">
        <f>'[6]万宁市海南省三好学生花名册(1)'!$F30</f>
        <v>万宁市万城小学、五年级（6）班</v>
      </c>
      <c r="I444" s="5"/>
      <c r="J444" s="5"/>
      <c r="K444" s="5"/>
      <c r="L444" s="6"/>
    </row>
    <row r="445" ht="17.4" spans="1:12">
      <c r="A445" s="2">
        <v>443</v>
      </c>
      <c r="B445" s="7" t="s">
        <v>17</v>
      </c>
      <c r="C445" s="6"/>
      <c r="D445" s="2" t="str">
        <f>'[6]万宁市海南省三好学生花名册(1)'!$B31</f>
        <v>王延延</v>
      </c>
      <c r="E445" s="2" t="str">
        <f>'[6]万宁市海南省三好学生花名册(1)'!$C31</f>
        <v>女</v>
      </c>
      <c r="F445" s="2">
        <f>'[6]万宁市海南省三好学生花名册(1)'!$D31</f>
        <v>12</v>
      </c>
      <c r="G445" s="2" t="str">
        <f>'[6]万宁市海南省三好学生花名册(1)'!$E31</f>
        <v>汉族</v>
      </c>
      <c r="H445" s="5" t="str">
        <f>'[6]万宁市海南省三好学生花名册(1)'!$F31</f>
        <v>万宁市第二小学、六年级（1）班</v>
      </c>
      <c r="I445" s="5"/>
      <c r="J445" s="5"/>
      <c r="K445" s="5"/>
      <c r="L445" s="6"/>
    </row>
    <row r="446" ht="17.4" spans="1:12">
      <c r="A446" s="2">
        <v>444</v>
      </c>
      <c r="B446" s="7" t="s">
        <v>17</v>
      </c>
      <c r="C446" s="6"/>
      <c r="D446" s="2" t="str">
        <f>'[6]万宁市海南省三好学生花名册(1)'!$B32</f>
        <v>韩乔霖</v>
      </c>
      <c r="E446" s="2" t="str">
        <f>'[6]万宁市海南省三好学生花名册(1)'!$C32</f>
        <v>女</v>
      </c>
      <c r="F446" s="2">
        <f>'[6]万宁市海南省三好学生花名册(1)'!$D32</f>
        <v>11</v>
      </c>
      <c r="G446" s="2" t="str">
        <f>'[6]万宁市海南省三好学生花名册(1)'!$E32</f>
        <v>汉族</v>
      </c>
      <c r="H446" s="5" t="str">
        <f>'[6]万宁市海南省三好学生花名册(1)'!$F32</f>
        <v>万宁市第三小学、五年级（5）班</v>
      </c>
      <c r="I446" s="5"/>
      <c r="J446" s="5"/>
      <c r="K446" s="5"/>
      <c r="L446" s="6"/>
    </row>
    <row r="447" ht="17.4" spans="1:12">
      <c r="A447" s="2">
        <v>445</v>
      </c>
      <c r="B447" s="7" t="s">
        <v>17</v>
      </c>
      <c r="C447" s="6"/>
      <c r="D447" s="2" t="str">
        <f>'[6]万宁市海南省三好学生花名册(1)'!$B33</f>
        <v>卢家印</v>
      </c>
      <c r="E447" s="2" t="str">
        <f>'[6]万宁市海南省三好学生花名册(1)'!$C33</f>
        <v>男</v>
      </c>
      <c r="F447" s="2">
        <f>'[6]万宁市海南省三好学生花名册(1)'!$D33</f>
        <v>11</v>
      </c>
      <c r="G447" s="2" t="str">
        <f>'[6]万宁市海南省三好学生花名册(1)'!$E33</f>
        <v>汉族</v>
      </c>
      <c r="H447" s="5" t="str">
        <f>'[6]万宁市海南省三好学生花名册(1)'!$F33</f>
        <v>万宁市第四小学、六年级（1）班</v>
      </c>
      <c r="I447" s="5"/>
      <c r="J447" s="5"/>
      <c r="K447" s="5"/>
      <c r="L447" s="6"/>
    </row>
    <row r="448" ht="17.4" spans="1:12">
      <c r="A448" s="2">
        <v>446</v>
      </c>
      <c r="B448" s="7" t="s">
        <v>17</v>
      </c>
      <c r="C448" s="6"/>
      <c r="D448" s="2" t="str">
        <f>'[6]万宁市海南省三好学生花名册(1)'!$B34</f>
        <v>沈婧琪</v>
      </c>
      <c r="E448" s="2" t="str">
        <f>'[6]万宁市海南省三好学生花名册(1)'!$C34</f>
        <v>女</v>
      </c>
      <c r="F448" s="2">
        <f>'[6]万宁市海南省三好学生花名册(1)'!$D34</f>
        <v>12</v>
      </c>
      <c r="G448" s="2" t="str">
        <f>'[6]万宁市海南省三好学生花名册(1)'!$E34</f>
        <v>黎族</v>
      </c>
      <c r="H448" s="5" t="str">
        <f>'[6]万宁市海南省三好学生花名册(1)'!$F34</f>
        <v>万宁市后朗小学、六年级（3）班</v>
      </c>
      <c r="I448" s="5"/>
      <c r="J448" s="5"/>
      <c r="K448" s="5"/>
      <c r="L448" s="6"/>
    </row>
    <row r="449" ht="17.4" spans="1:12">
      <c r="A449" s="2">
        <v>447</v>
      </c>
      <c r="B449" s="7" t="s">
        <v>17</v>
      </c>
      <c r="C449" s="6"/>
      <c r="D449" s="2" t="str">
        <f>'[6]万宁市海南省三好学生花名册(1)'!$B35</f>
        <v>欧阳紫萱</v>
      </c>
      <c r="E449" s="2" t="str">
        <f>'[6]万宁市海南省三好学生花名册(1)'!$C35</f>
        <v>女</v>
      </c>
      <c r="F449" s="2">
        <f>'[6]万宁市海南省三好学生花名册(1)'!$D35</f>
        <v>12</v>
      </c>
      <c r="G449" s="2" t="str">
        <f>'[6]万宁市海南省三好学生花名册(1)'!$E35</f>
        <v>汉族</v>
      </c>
      <c r="H449" s="5" t="str">
        <f>'[6]万宁市海南省三好学生花名册(1)'!$F35</f>
        <v>万宁市万城镇第一中心学校、六年级（8）班</v>
      </c>
      <c r="I449" s="5"/>
      <c r="J449" s="5"/>
      <c r="K449" s="5"/>
      <c r="L449" s="6"/>
    </row>
    <row r="450" ht="17.4" spans="1:12">
      <c r="A450" s="2">
        <v>448</v>
      </c>
      <c r="B450" s="7" t="s">
        <v>17</v>
      </c>
      <c r="C450" s="6"/>
      <c r="D450" s="2" t="str">
        <f>'[6]万宁市海南省三好学生花名册(1)'!$B36</f>
        <v>陈政航</v>
      </c>
      <c r="E450" s="2" t="str">
        <f>'[6]万宁市海南省三好学生花名册(1)'!$C36</f>
        <v>男</v>
      </c>
      <c r="F450" s="2">
        <f>'[6]万宁市海南省三好学生花名册(1)'!$D36</f>
        <v>12</v>
      </c>
      <c r="G450" s="2" t="str">
        <f>'[6]万宁市海南省三好学生花名册(1)'!$E36</f>
        <v>汉族</v>
      </c>
      <c r="H450" s="5" t="str">
        <f>'[6]万宁市海南省三好学生花名册(1)'!$F36</f>
        <v>万宁市南林中心学校、六年级（3）班</v>
      </c>
      <c r="I450" s="5"/>
      <c r="J450" s="5"/>
      <c r="K450" s="5"/>
      <c r="L450" s="6"/>
    </row>
    <row r="451" ht="17.4" spans="1:12">
      <c r="A451" s="2">
        <v>449</v>
      </c>
      <c r="B451" s="7" t="s">
        <v>17</v>
      </c>
      <c r="C451" s="6"/>
      <c r="D451" s="2" t="str">
        <f>'[6]万宁市海南省三好学生花名册(1)'!$B37</f>
        <v>杨冰冰</v>
      </c>
      <c r="E451" s="2" t="str">
        <f>'[6]万宁市海南省三好学生花名册(1)'!$C37</f>
        <v>女</v>
      </c>
      <c r="F451" s="2">
        <f>'[6]万宁市海南省三好学生花名册(1)'!$D37</f>
        <v>13</v>
      </c>
      <c r="G451" s="2" t="str">
        <f>'[6]万宁市海南省三好学生花名册(1)'!$E37</f>
        <v>汉族</v>
      </c>
      <c r="H451" s="5" t="str">
        <f>'[6]万宁市海南省三好学生花名册(1)'!$F37</f>
        <v>万宁长丰镇中心学校、六年级（3）班</v>
      </c>
      <c r="I451" s="5"/>
      <c r="J451" s="5"/>
      <c r="K451" s="5"/>
      <c r="L451" s="6"/>
    </row>
    <row r="452" ht="17.4" spans="1:12">
      <c r="A452" s="2">
        <v>450</v>
      </c>
      <c r="B452" s="7" t="s">
        <v>17</v>
      </c>
      <c r="C452" s="6"/>
      <c r="D452" s="2" t="str">
        <f>'[6]万宁市海南省三好学生花名册(1)'!$B38</f>
        <v>蔡靖怡</v>
      </c>
      <c r="E452" s="2" t="str">
        <f>'[6]万宁市海南省三好学生花名册(1)'!$C38</f>
        <v>女</v>
      </c>
      <c r="F452" s="2">
        <f>'[6]万宁市海南省三好学生花名册(1)'!$D38</f>
        <v>12</v>
      </c>
      <c r="G452" s="2" t="str">
        <f>'[6]万宁市海南省三好学生花名册(1)'!$E38</f>
        <v>汉族</v>
      </c>
      <c r="H452" s="5" t="str">
        <f>'[6]万宁市海南省三好学生花名册(1)'!$F38</f>
        <v>万宁市和乐镇中心学校、六年级（3）班</v>
      </c>
      <c r="I452" s="5"/>
      <c r="J452" s="5"/>
      <c r="K452" s="5"/>
      <c r="L452" s="6"/>
    </row>
    <row r="453" ht="17.4" spans="1:12">
      <c r="A453" s="2">
        <v>451</v>
      </c>
      <c r="B453" s="7" t="s">
        <v>17</v>
      </c>
      <c r="C453" s="6"/>
      <c r="D453" s="2" t="str">
        <f>'[6]万宁市海南省三好学生花名册(1)'!$B39</f>
        <v>文宠皓</v>
      </c>
      <c r="E453" s="2" t="str">
        <f>'[6]万宁市海南省三好学生花名册(1)'!$C39</f>
        <v>男</v>
      </c>
      <c r="F453" s="2">
        <f>'[6]万宁市海南省三好学生花名册(1)'!$D39</f>
        <v>11</v>
      </c>
      <c r="G453" s="2" t="str">
        <f>'[6]万宁市海南省三好学生花名册(1)'!$E39</f>
        <v>汉族</v>
      </c>
      <c r="H453" s="5" t="str">
        <f>'[6]万宁市海南省三好学生花名册(1)'!$F39</f>
        <v>万宁市后安镇中心学校、六年级（4）班</v>
      </c>
      <c r="I453" s="5"/>
      <c r="J453" s="5"/>
      <c r="K453" s="5"/>
      <c r="L453" s="6"/>
    </row>
    <row r="454" ht="17.4" spans="1:12">
      <c r="A454" s="2">
        <v>452</v>
      </c>
      <c r="B454" s="7" t="s">
        <v>17</v>
      </c>
      <c r="C454" s="6"/>
      <c r="D454" s="2" t="str">
        <f>'[6]万宁市海南省三好学生花名册(1)'!$B40</f>
        <v>李小爱</v>
      </c>
      <c r="E454" s="2" t="str">
        <f>'[6]万宁市海南省三好学生花名册(1)'!$C40</f>
        <v>女</v>
      </c>
      <c r="F454" s="2">
        <f>'[6]万宁市海南省三好学生花名册(1)'!$D40</f>
        <v>11</v>
      </c>
      <c r="G454" s="2" t="str">
        <f>'[6]万宁市海南省三好学生花名册(1)'!$E40</f>
        <v>汉族</v>
      </c>
      <c r="H454" s="5" t="str">
        <f>'[6]万宁市海南省三好学生花名册(1)'!$F40</f>
        <v>万宁市兴隆中心学校、六年级（3）班</v>
      </c>
      <c r="I454" s="5"/>
      <c r="J454" s="5"/>
      <c r="K454" s="5"/>
      <c r="L454" s="6"/>
    </row>
    <row r="455" ht="17.4" spans="1:12">
      <c r="A455" s="2">
        <v>453</v>
      </c>
      <c r="B455" s="7" t="s">
        <v>17</v>
      </c>
      <c r="C455" s="6"/>
      <c r="D455" s="2" t="str">
        <f>'[6]万宁市海南省三好学生花名册(1)'!$B41</f>
        <v>王瑞锋</v>
      </c>
      <c r="E455" s="2" t="str">
        <f>'[6]万宁市海南省三好学生花名册(1)'!$C41</f>
        <v>男</v>
      </c>
      <c r="F455" s="2">
        <f>'[6]万宁市海南省三好学生花名册(1)'!$D41</f>
        <v>12</v>
      </c>
      <c r="G455" s="2" t="str">
        <f>'[6]万宁市海南省三好学生花名册(1)'!$E41</f>
        <v>汉族</v>
      </c>
      <c r="H455" s="5" t="str">
        <f>'[6]万宁市海南省三好学生花名册(1)'!$F41</f>
        <v>万宁市大茂镇中心学校、六年级（2）班</v>
      </c>
      <c r="I455" s="5"/>
      <c r="J455" s="5"/>
      <c r="K455" s="5"/>
      <c r="L455" s="6"/>
    </row>
    <row r="456" ht="17.4" spans="1:12">
      <c r="A456" s="2">
        <v>454</v>
      </c>
      <c r="B456" s="3" t="s">
        <v>18</v>
      </c>
      <c r="C456" s="4"/>
      <c r="D456" s="2" t="str">
        <f>[7]Sheet1!$B4</f>
        <v>刘杨菡</v>
      </c>
      <c r="E456" s="2" t="str">
        <f>[7]Sheet1!$C4</f>
        <v>女</v>
      </c>
      <c r="F456" s="2">
        <f>[7]Sheet1!$D4</f>
        <v>10</v>
      </c>
      <c r="G456" s="2" t="str">
        <f>[7]Sheet1!$E4</f>
        <v>黎族</v>
      </c>
      <c r="H456" s="5" t="str">
        <f>[7]Sheet1!$F4</f>
        <v>五指山市第一小学            五（2）班</v>
      </c>
      <c r="I456" s="5"/>
      <c r="J456" s="5"/>
      <c r="K456" s="5"/>
      <c r="L456" s="6"/>
    </row>
    <row r="457" ht="17.4" spans="1:12">
      <c r="A457" s="2">
        <v>455</v>
      </c>
      <c r="B457" s="7" t="s">
        <v>18</v>
      </c>
      <c r="C457" s="6"/>
      <c r="D457" s="2" t="str">
        <f>[7]Sheet1!$B5</f>
        <v>黄钰</v>
      </c>
      <c r="E457" s="2" t="str">
        <f>[7]Sheet1!$C5</f>
        <v>女</v>
      </c>
      <c r="F457" s="2">
        <f>[7]Sheet1!$D5</f>
        <v>12</v>
      </c>
      <c r="G457" s="2" t="str">
        <f>[7]Sheet1!$E5</f>
        <v>黎族</v>
      </c>
      <c r="H457" s="5" t="str">
        <f>[7]Sheet1!$F5</f>
        <v>五指山市毛阳中心学校      六（3）班</v>
      </c>
      <c r="I457" s="5"/>
      <c r="J457" s="5"/>
      <c r="K457" s="5"/>
      <c r="L457" s="6"/>
    </row>
    <row r="458" ht="17.4" spans="1:12">
      <c r="A458" s="2">
        <v>456</v>
      </c>
      <c r="B458" s="7" t="s">
        <v>18</v>
      </c>
      <c r="C458" s="6"/>
      <c r="D458" s="2" t="str">
        <f>[7]Sheet1!$B6</f>
        <v>王巧善</v>
      </c>
      <c r="E458" s="2" t="str">
        <f>[7]Sheet1!$C6</f>
        <v>男</v>
      </c>
      <c r="F458" s="2">
        <f>[7]Sheet1!$D6</f>
        <v>15</v>
      </c>
      <c r="G458" s="2" t="str">
        <f>[7]Sheet1!$E6</f>
        <v>黎族</v>
      </c>
      <c r="H458" s="5" t="str">
        <f>[7]Sheet1!$F6</f>
        <v>五指山市思源实验学校   九（8）班</v>
      </c>
      <c r="I458" s="5"/>
      <c r="J458" s="5"/>
      <c r="K458" s="5"/>
      <c r="L458" s="6"/>
    </row>
    <row r="459" ht="17.4" spans="1:12">
      <c r="A459" s="2">
        <v>457</v>
      </c>
      <c r="B459" s="7" t="s">
        <v>18</v>
      </c>
      <c r="C459" s="6"/>
      <c r="D459" s="2" t="str">
        <f>[7]Sheet1!$B7</f>
        <v>郭美涵</v>
      </c>
      <c r="E459" s="2" t="str">
        <f>[7]Sheet1!$C7</f>
        <v>女</v>
      </c>
      <c r="F459" s="2">
        <f>[7]Sheet1!$D7</f>
        <v>15</v>
      </c>
      <c r="G459" s="2" t="str">
        <f>[7]Sheet1!$E7</f>
        <v>汉族</v>
      </c>
      <c r="H459" s="5" t="str">
        <f>[7]Sheet1!$F7</f>
        <v>五指山市五指山中学         九（8）班</v>
      </c>
      <c r="I459" s="5"/>
      <c r="J459" s="5"/>
      <c r="K459" s="5"/>
      <c r="L459" s="6"/>
    </row>
    <row r="460" ht="17.4" spans="1:12">
      <c r="A460" s="2">
        <v>458</v>
      </c>
      <c r="B460" s="7" t="s">
        <v>18</v>
      </c>
      <c r="C460" s="6"/>
      <c r="D460" s="2" t="str">
        <f>[7]Sheet1!$B8</f>
        <v>王椰贤</v>
      </c>
      <c r="E460" s="2" t="str">
        <f>[7]Sheet1!$C8</f>
        <v>男</v>
      </c>
      <c r="F460" s="2">
        <f>[7]Sheet1!$D8</f>
        <v>18</v>
      </c>
      <c r="G460" s="2" t="str">
        <f>[7]Sheet1!$E8</f>
        <v>黎族</v>
      </c>
      <c r="H460" s="5" t="str">
        <f>[7]Sheet1!$F8</f>
        <v>五指山市五指山中学      高三（1）班</v>
      </c>
      <c r="I460" s="5"/>
      <c r="J460" s="5"/>
      <c r="K460" s="5"/>
      <c r="L460" s="6"/>
    </row>
    <row r="461" ht="19" customHeight="1" spans="1:12">
      <c r="A461" s="2">
        <v>459</v>
      </c>
      <c r="B461" s="3" t="s">
        <v>19</v>
      </c>
      <c r="C461" s="4"/>
      <c r="D461" s="8" t="s">
        <v>20</v>
      </c>
      <c r="E461" s="2" t="s">
        <v>21</v>
      </c>
      <c r="F461" s="2">
        <v>11</v>
      </c>
      <c r="G461" s="2" t="s">
        <v>12</v>
      </c>
      <c r="H461" s="5" t="s">
        <v>22</v>
      </c>
      <c r="I461" s="5"/>
      <c r="J461" s="5"/>
      <c r="K461" s="5"/>
      <c r="L461" s="6"/>
    </row>
    <row r="462" ht="17.4" spans="1:12">
      <c r="A462" s="2">
        <v>460</v>
      </c>
      <c r="B462" s="7" t="s">
        <v>19</v>
      </c>
      <c r="C462" s="6"/>
      <c r="D462" s="2" t="s">
        <v>23</v>
      </c>
      <c r="E462" s="2" t="s">
        <v>24</v>
      </c>
      <c r="F462" s="2">
        <v>12</v>
      </c>
      <c r="G462" s="2" t="s">
        <v>9</v>
      </c>
      <c r="H462" s="5" t="s">
        <v>25</v>
      </c>
      <c r="I462" s="5"/>
      <c r="J462" s="5"/>
      <c r="K462" s="5"/>
      <c r="L462" s="6"/>
    </row>
    <row r="463" ht="17.4" spans="1:12">
      <c r="A463" s="2">
        <v>461</v>
      </c>
      <c r="B463" s="7" t="s">
        <v>19</v>
      </c>
      <c r="C463" s="6"/>
      <c r="D463" s="2" t="s">
        <v>26</v>
      </c>
      <c r="E463" s="2" t="s">
        <v>24</v>
      </c>
      <c r="F463" s="2">
        <v>11</v>
      </c>
      <c r="G463" s="2" t="s">
        <v>9</v>
      </c>
      <c r="H463" s="5" t="s">
        <v>27</v>
      </c>
      <c r="I463" s="5"/>
      <c r="J463" s="5"/>
      <c r="K463" s="5"/>
      <c r="L463" s="6"/>
    </row>
    <row r="464" ht="17.4" spans="1:12">
      <c r="A464" s="2">
        <v>462</v>
      </c>
      <c r="B464" s="7" t="s">
        <v>19</v>
      </c>
      <c r="C464" s="6"/>
      <c r="D464" s="2" t="s">
        <v>28</v>
      </c>
      <c r="E464" s="2" t="s">
        <v>29</v>
      </c>
      <c r="F464" s="2">
        <v>11</v>
      </c>
      <c r="G464" s="2" t="s">
        <v>9</v>
      </c>
      <c r="H464" s="5" t="s">
        <v>30</v>
      </c>
      <c r="I464" s="5"/>
      <c r="J464" s="5"/>
      <c r="K464" s="5"/>
      <c r="L464" s="6"/>
    </row>
    <row r="465" ht="17.4" spans="1:12">
      <c r="A465" s="2">
        <v>463</v>
      </c>
      <c r="B465" s="7" t="s">
        <v>19</v>
      </c>
      <c r="C465" s="6"/>
      <c r="D465" s="2" t="s">
        <v>31</v>
      </c>
      <c r="E465" s="2" t="s">
        <v>29</v>
      </c>
      <c r="F465" s="2">
        <v>12</v>
      </c>
      <c r="G465" s="2" t="s">
        <v>9</v>
      </c>
      <c r="H465" s="5" t="s">
        <v>32</v>
      </c>
      <c r="I465" s="5"/>
      <c r="J465" s="5"/>
      <c r="K465" s="5"/>
      <c r="L465" s="6"/>
    </row>
    <row r="466" ht="17.4" spans="1:12">
      <c r="A466" s="2">
        <v>464</v>
      </c>
      <c r="B466" s="7" t="s">
        <v>19</v>
      </c>
      <c r="C466" s="6"/>
      <c r="D466" s="2" t="s">
        <v>33</v>
      </c>
      <c r="E466" s="2" t="s">
        <v>29</v>
      </c>
      <c r="F466" s="2">
        <v>10</v>
      </c>
      <c r="G466" s="2" t="s">
        <v>9</v>
      </c>
      <c r="H466" s="5" t="s">
        <v>34</v>
      </c>
      <c r="I466" s="5"/>
      <c r="J466" s="5"/>
      <c r="K466" s="5"/>
      <c r="L466" s="6"/>
    </row>
    <row r="467" ht="17.4" spans="1:12">
      <c r="A467" s="2">
        <v>465</v>
      </c>
      <c r="B467" s="7" t="s">
        <v>19</v>
      </c>
      <c r="C467" s="6"/>
      <c r="D467" s="2" t="s">
        <v>35</v>
      </c>
      <c r="E467" s="2" t="s">
        <v>24</v>
      </c>
      <c r="F467" s="2">
        <v>12</v>
      </c>
      <c r="G467" s="2" t="s">
        <v>12</v>
      </c>
      <c r="H467" s="5" t="s">
        <v>36</v>
      </c>
      <c r="I467" s="5"/>
      <c r="J467" s="5"/>
      <c r="K467" s="5"/>
      <c r="L467" s="6"/>
    </row>
    <row r="468" ht="17.4" spans="1:12">
      <c r="A468" s="2">
        <v>466</v>
      </c>
      <c r="B468" s="7" t="s">
        <v>19</v>
      </c>
      <c r="C468" s="6"/>
      <c r="D468" s="2" t="s">
        <v>37</v>
      </c>
      <c r="E468" s="2" t="s">
        <v>29</v>
      </c>
      <c r="F468" s="2">
        <v>12</v>
      </c>
      <c r="G468" s="2" t="s">
        <v>9</v>
      </c>
      <c r="H468" s="5" t="s">
        <v>38</v>
      </c>
      <c r="I468" s="5"/>
      <c r="J468" s="5"/>
      <c r="K468" s="5"/>
      <c r="L468" s="6"/>
    </row>
    <row r="469" ht="17.4" spans="1:12">
      <c r="A469" s="2">
        <v>467</v>
      </c>
      <c r="B469" s="7" t="s">
        <v>19</v>
      </c>
      <c r="C469" s="6"/>
      <c r="D469" s="2" t="s">
        <v>39</v>
      </c>
      <c r="E469" s="2" t="s">
        <v>24</v>
      </c>
      <c r="F469" s="2">
        <v>12</v>
      </c>
      <c r="G469" s="2" t="s">
        <v>9</v>
      </c>
      <c r="H469" s="5" t="s">
        <v>40</v>
      </c>
      <c r="I469" s="5"/>
      <c r="J469" s="5"/>
      <c r="K469" s="5"/>
      <c r="L469" s="6"/>
    </row>
    <row r="470" ht="17.4" spans="1:12">
      <c r="A470" s="2">
        <v>468</v>
      </c>
      <c r="B470" s="7" t="s">
        <v>19</v>
      </c>
      <c r="C470" s="6"/>
      <c r="D470" s="2" t="s">
        <v>41</v>
      </c>
      <c r="E470" s="2" t="s">
        <v>24</v>
      </c>
      <c r="F470" s="2">
        <v>12</v>
      </c>
      <c r="G470" s="2" t="s">
        <v>9</v>
      </c>
      <c r="H470" s="5" t="s">
        <v>42</v>
      </c>
      <c r="I470" s="5"/>
      <c r="J470" s="5"/>
      <c r="K470" s="5"/>
      <c r="L470" s="6"/>
    </row>
    <row r="471" ht="17.4" spans="1:12">
      <c r="A471" s="2">
        <v>469</v>
      </c>
      <c r="B471" s="7" t="s">
        <v>19</v>
      </c>
      <c r="C471" s="6"/>
      <c r="D471" s="2" t="s">
        <v>43</v>
      </c>
      <c r="E471" s="2" t="s">
        <v>24</v>
      </c>
      <c r="F471" s="2">
        <v>15</v>
      </c>
      <c r="G471" s="2" t="s">
        <v>9</v>
      </c>
      <c r="H471" s="5" t="s">
        <v>44</v>
      </c>
      <c r="I471" s="5"/>
      <c r="J471" s="5"/>
      <c r="K471" s="5"/>
      <c r="L471" s="6"/>
    </row>
    <row r="472" ht="17.4" spans="1:12">
      <c r="A472" s="2">
        <v>470</v>
      </c>
      <c r="B472" s="7" t="s">
        <v>19</v>
      </c>
      <c r="C472" s="6"/>
      <c r="D472" s="2" t="s">
        <v>45</v>
      </c>
      <c r="E472" s="2" t="s">
        <v>24</v>
      </c>
      <c r="F472" s="2">
        <v>15</v>
      </c>
      <c r="G472" s="2" t="s">
        <v>9</v>
      </c>
      <c r="H472" s="5" t="s">
        <v>46</v>
      </c>
      <c r="I472" s="5"/>
      <c r="J472" s="5"/>
      <c r="K472" s="5"/>
      <c r="L472" s="6"/>
    </row>
    <row r="473" ht="17.4" spans="1:12">
      <c r="A473" s="2">
        <v>471</v>
      </c>
      <c r="B473" s="7" t="s">
        <v>19</v>
      </c>
      <c r="C473" s="6"/>
      <c r="D473" s="2" t="s">
        <v>47</v>
      </c>
      <c r="E473" s="2" t="s">
        <v>29</v>
      </c>
      <c r="F473" s="2">
        <v>15</v>
      </c>
      <c r="G473" s="2" t="s">
        <v>9</v>
      </c>
      <c r="H473" s="5" t="s">
        <v>48</v>
      </c>
      <c r="I473" s="5"/>
      <c r="J473" s="5"/>
      <c r="K473" s="5"/>
      <c r="L473" s="6"/>
    </row>
    <row r="474" ht="17.4" spans="1:12">
      <c r="A474" s="2">
        <v>472</v>
      </c>
      <c r="B474" s="7" t="s">
        <v>19</v>
      </c>
      <c r="C474" s="6"/>
      <c r="D474" s="2" t="s">
        <v>49</v>
      </c>
      <c r="E474" s="2" t="s">
        <v>24</v>
      </c>
      <c r="F474" s="2">
        <v>14</v>
      </c>
      <c r="G474" s="2" t="s">
        <v>12</v>
      </c>
      <c r="H474" s="5" t="s">
        <v>50</v>
      </c>
      <c r="I474" s="5"/>
      <c r="J474" s="5"/>
      <c r="K474" s="5"/>
      <c r="L474" s="6"/>
    </row>
    <row r="475" ht="17.4" spans="1:12">
      <c r="A475" s="2">
        <v>473</v>
      </c>
      <c r="B475" s="7" t="s">
        <v>19</v>
      </c>
      <c r="C475" s="6"/>
      <c r="D475" s="2" t="s">
        <v>51</v>
      </c>
      <c r="E475" s="2" t="s">
        <v>24</v>
      </c>
      <c r="F475" s="2">
        <v>15</v>
      </c>
      <c r="G475" s="2" t="s">
        <v>9</v>
      </c>
      <c r="H475" s="5" t="s">
        <v>52</v>
      </c>
      <c r="I475" s="5"/>
      <c r="J475" s="5"/>
      <c r="K475" s="5"/>
      <c r="L475" s="6"/>
    </row>
    <row r="476" ht="17.4" spans="1:12">
      <c r="A476" s="2">
        <v>474</v>
      </c>
      <c r="B476" s="7" t="s">
        <v>19</v>
      </c>
      <c r="C476" s="6"/>
      <c r="D476" s="2" t="s">
        <v>53</v>
      </c>
      <c r="E476" s="2" t="s">
        <v>29</v>
      </c>
      <c r="F476" s="2">
        <v>14</v>
      </c>
      <c r="G476" s="2" t="s">
        <v>54</v>
      </c>
      <c r="H476" s="5" t="s">
        <v>55</v>
      </c>
      <c r="I476" s="5"/>
      <c r="J476" s="5"/>
      <c r="K476" s="5"/>
      <c r="L476" s="6"/>
    </row>
    <row r="477" ht="17.4" spans="1:12">
      <c r="A477" s="2">
        <v>475</v>
      </c>
      <c r="B477" s="7" t="s">
        <v>19</v>
      </c>
      <c r="C477" s="6"/>
      <c r="D477" s="2" t="s">
        <v>56</v>
      </c>
      <c r="E477" s="2" t="s">
        <v>24</v>
      </c>
      <c r="F477" s="2">
        <v>16</v>
      </c>
      <c r="G477" s="2" t="s">
        <v>9</v>
      </c>
      <c r="H477" s="5" t="s">
        <v>57</v>
      </c>
      <c r="I477" s="5"/>
      <c r="J477" s="5"/>
      <c r="K477" s="5"/>
      <c r="L477" s="6"/>
    </row>
    <row r="478" ht="17.4" spans="1:12">
      <c r="A478" s="2">
        <v>476</v>
      </c>
      <c r="B478" s="7" t="s">
        <v>19</v>
      </c>
      <c r="C478" s="6"/>
      <c r="D478" s="2" t="s">
        <v>58</v>
      </c>
      <c r="E478" s="2" t="s">
        <v>29</v>
      </c>
      <c r="F478" s="2">
        <v>15</v>
      </c>
      <c r="G478" s="2" t="s">
        <v>9</v>
      </c>
      <c r="H478" s="5" t="s">
        <v>59</v>
      </c>
      <c r="I478" s="5"/>
      <c r="J478" s="5"/>
      <c r="K478" s="5"/>
      <c r="L478" s="6"/>
    </row>
    <row r="479" ht="17.4" spans="1:12">
      <c r="A479" s="2">
        <v>477</v>
      </c>
      <c r="B479" s="7" t="s">
        <v>19</v>
      </c>
      <c r="C479" s="6"/>
      <c r="D479" s="2" t="s">
        <v>60</v>
      </c>
      <c r="E479" s="2" t="s">
        <v>24</v>
      </c>
      <c r="F479" s="2">
        <v>15</v>
      </c>
      <c r="G479" s="2" t="s">
        <v>9</v>
      </c>
      <c r="H479" s="5" t="s">
        <v>61</v>
      </c>
      <c r="I479" s="5"/>
      <c r="J479" s="5"/>
      <c r="K479" s="5"/>
      <c r="L479" s="6"/>
    </row>
    <row r="480" ht="17.4" spans="1:12">
      <c r="A480" s="2">
        <v>478</v>
      </c>
      <c r="B480" s="7" t="s">
        <v>19</v>
      </c>
      <c r="C480" s="6"/>
      <c r="D480" s="2" t="s">
        <v>62</v>
      </c>
      <c r="E480" s="2" t="s">
        <v>24</v>
      </c>
      <c r="F480" s="2">
        <v>15</v>
      </c>
      <c r="G480" s="2" t="s">
        <v>9</v>
      </c>
      <c r="H480" s="5" t="s">
        <v>63</v>
      </c>
      <c r="I480" s="5"/>
      <c r="J480" s="5"/>
      <c r="K480" s="5"/>
      <c r="L480" s="6"/>
    </row>
    <row r="481" ht="17.4" spans="1:12">
      <c r="A481" s="2">
        <v>479</v>
      </c>
      <c r="B481" s="7" t="s">
        <v>19</v>
      </c>
      <c r="C481" s="6"/>
      <c r="D481" s="2" t="s">
        <v>64</v>
      </c>
      <c r="E481" s="2" t="s">
        <v>29</v>
      </c>
      <c r="F481" s="2">
        <v>18</v>
      </c>
      <c r="G481" s="2" t="s">
        <v>9</v>
      </c>
      <c r="H481" s="5" t="s">
        <v>65</v>
      </c>
      <c r="I481" s="5"/>
      <c r="J481" s="5"/>
      <c r="K481" s="5"/>
      <c r="L481" s="6"/>
    </row>
    <row r="482" ht="17.4" spans="1:12">
      <c r="A482" s="2">
        <v>480</v>
      </c>
      <c r="B482" s="7" t="s">
        <v>19</v>
      </c>
      <c r="C482" s="6"/>
      <c r="D482" s="2" t="s">
        <v>66</v>
      </c>
      <c r="E482" s="2" t="s">
        <v>24</v>
      </c>
      <c r="F482" s="2">
        <v>16</v>
      </c>
      <c r="G482" s="2" t="s">
        <v>9</v>
      </c>
      <c r="H482" s="5" t="s">
        <v>67</v>
      </c>
      <c r="I482" s="5"/>
      <c r="J482" s="5"/>
      <c r="K482" s="5"/>
      <c r="L482" s="6"/>
    </row>
    <row r="483" ht="17.4" spans="1:12">
      <c r="A483" s="2">
        <v>481</v>
      </c>
      <c r="B483" s="7" t="s">
        <v>19</v>
      </c>
      <c r="C483" s="6"/>
      <c r="D483" s="2" t="s">
        <v>68</v>
      </c>
      <c r="E483" s="2" t="s">
        <v>29</v>
      </c>
      <c r="F483" s="2">
        <v>16</v>
      </c>
      <c r="G483" s="2" t="s">
        <v>9</v>
      </c>
      <c r="H483" s="5" t="s">
        <v>69</v>
      </c>
      <c r="I483" s="5"/>
      <c r="J483" s="5"/>
      <c r="K483" s="5"/>
      <c r="L483" s="6"/>
    </row>
    <row r="484" ht="17.4" spans="1:12">
      <c r="A484" s="2">
        <v>482</v>
      </c>
      <c r="B484" s="7" t="s">
        <v>19</v>
      </c>
      <c r="C484" s="6"/>
      <c r="D484" s="2" t="s">
        <v>70</v>
      </c>
      <c r="E484" s="2" t="s">
        <v>24</v>
      </c>
      <c r="F484" s="2">
        <v>17</v>
      </c>
      <c r="G484" s="2" t="s">
        <v>9</v>
      </c>
      <c r="H484" s="5" t="s">
        <v>71</v>
      </c>
      <c r="I484" s="5"/>
      <c r="J484" s="5"/>
      <c r="K484" s="5"/>
      <c r="L484" s="6"/>
    </row>
    <row r="485" ht="17.4" spans="1:12">
      <c r="A485" s="2">
        <v>483</v>
      </c>
      <c r="B485" s="7" t="s">
        <v>19</v>
      </c>
      <c r="C485" s="6"/>
      <c r="D485" s="2" t="s">
        <v>72</v>
      </c>
      <c r="E485" s="2" t="s">
        <v>29</v>
      </c>
      <c r="F485" s="2">
        <v>18</v>
      </c>
      <c r="G485" s="2" t="s">
        <v>9</v>
      </c>
      <c r="H485" s="5" t="s">
        <v>73</v>
      </c>
      <c r="I485" s="5"/>
      <c r="J485" s="5"/>
      <c r="K485" s="5"/>
      <c r="L485" s="6"/>
    </row>
    <row r="486" ht="17.4" spans="1:12">
      <c r="A486" s="2">
        <v>484</v>
      </c>
      <c r="B486" s="7" t="s">
        <v>19</v>
      </c>
      <c r="C486" s="6"/>
      <c r="D486" s="2" t="s">
        <v>74</v>
      </c>
      <c r="E486" s="2" t="s">
        <v>29</v>
      </c>
      <c r="F486" s="2">
        <v>16</v>
      </c>
      <c r="G486" s="2" t="s">
        <v>9</v>
      </c>
      <c r="H486" s="5" t="s">
        <v>75</v>
      </c>
      <c r="I486" s="5"/>
      <c r="J486" s="5"/>
      <c r="K486" s="5"/>
      <c r="L486" s="6"/>
    </row>
    <row r="487" ht="17.4" spans="1:12">
      <c r="A487" s="2">
        <v>485</v>
      </c>
      <c r="B487" s="7" t="s">
        <v>19</v>
      </c>
      <c r="C487" s="6"/>
      <c r="D487" s="2" t="s">
        <v>76</v>
      </c>
      <c r="E487" s="2" t="s">
        <v>29</v>
      </c>
      <c r="F487" s="2">
        <v>18</v>
      </c>
      <c r="G487" s="2" t="s">
        <v>9</v>
      </c>
      <c r="H487" s="5" t="s">
        <v>77</v>
      </c>
      <c r="I487" s="5"/>
      <c r="J487" s="5"/>
      <c r="K487" s="5"/>
      <c r="L487" s="6"/>
    </row>
    <row r="488" ht="17.4" spans="1:12">
      <c r="A488" s="2">
        <v>486</v>
      </c>
      <c r="B488" s="7" t="s">
        <v>19</v>
      </c>
      <c r="C488" s="6"/>
      <c r="D488" s="2" t="s">
        <v>78</v>
      </c>
      <c r="E488" s="2" t="s">
        <v>29</v>
      </c>
      <c r="F488" s="2">
        <v>18</v>
      </c>
      <c r="G488" s="2" t="s">
        <v>9</v>
      </c>
      <c r="H488" s="5" t="s">
        <v>77</v>
      </c>
      <c r="I488" s="5"/>
      <c r="J488" s="5"/>
      <c r="K488" s="5"/>
      <c r="L488" s="6"/>
    </row>
    <row r="489" ht="17.4" spans="1:12">
      <c r="A489" s="2">
        <v>487</v>
      </c>
      <c r="B489" s="7" t="s">
        <v>19</v>
      </c>
      <c r="C489" s="6"/>
      <c r="D489" s="2" t="s">
        <v>79</v>
      </c>
      <c r="E489" s="2" t="s">
        <v>29</v>
      </c>
      <c r="F489" s="2">
        <v>17</v>
      </c>
      <c r="G489" s="2" t="s">
        <v>12</v>
      </c>
      <c r="H489" s="5" t="s">
        <v>80</v>
      </c>
      <c r="I489" s="5"/>
      <c r="J489" s="5"/>
      <c r="K489" s="5"/>
      <c r="L489" s="6"/>
    </row>
    <row r="490" ht="17.4" spans="1:12">
      <c r="A490" s="2">
        <v>488</v>
      </c>
      <c r="B490" s="7" t="s">
        <v>19</v>
      </c>
      <c r="C490" s="6"/>
      <c r="D490" s="2" t="s">
        <v>81</v>
      </c>
      <c r="E490" s="2" t="s">
        <v>24</v>
      </c>
      <c r="F490" s="2">
        <v>15</v>
      </c>
      <c r="G490" s="2" t="s">
        <v>9</v>
      </c>
      <c r="H490" s="5" t="s">
        <v>82</v>
      </c>
      <c r="I490" s="5"/>
      <c r="J490" s="5"/>
      <c r="K490" s="5"/>
      <c r="L490" s="6"/>
    </row>
    <row r="491" ht="17.4" spans="1:12">
      <c r="A491" s="2">
        <v>489</v>
      </c>
      <c r="B491" s="7" t="s">
        <v>19</v>
      </c>
      <c r="C491" s="6"/>
      <c r="D491" s="2" t="s">
        <v>83</v>
      </c>
      <c r="E491" s="2" t="s">
        <v>29</v>
      </c>
      <c r="F491" s="2">
        <v>18</v>
      </c>
      <c r="G491" s="2" t="s">
        <v>9</v>
      </c>
      <c r="H491" s="5" t="s">
        <v>84</v>
      </c>
      <c r="I491" s="5"/>
      <c r="J491" s="5"/>
      <c r="K491" s="5"/>
      <c r="L491" s="6"/>
    </row>
    <row r="492" ht="17.4" spans="1:12">
      <c r="A492" s="2">
        <v>490</v>
      </c>
      <c r="B492" s="7" t="s">
        <v>19</v>
      </c>
      <c r="C492" s="6"/>
      <c r="D492" s="2" t="s">
        <v>85</v>
      </c>
      <c r="E492" s="2" t="s">
        <v>24</v>
      </c>
      <c r="F492" s="2">
        <v>17</v>
      </c>
      <c r="G492" s="2" t="s">
        <v>9</v>
      </c>
      <c r="H492" s="5" t="s">
        <v>80</v>
      </c>
      <c r="I492" s="5"/>
      <c r="J492" s="5"/>
      <c r="K492" s="5"/>
      <c r="L492" s="6"/>
    </row>
    <row r="493" ht="17.4" spans="1:12">
      <c r="A493" s="2">
        <v>491</v>
      </c>
      <c r="B493" s="7" t="s">
        <v>19</v>
      </c>
      <c r="C493" s="6"/>
      <c r="D493" s="2" t="s">
        <v>86</v>
      </c>
      <c r="E493" s="2" t="s">
        <v>24</v>
      </c>
      <c r="F493" s="2">
        <v>17</v>
      </c>
      <c r="G493" s="2" t="s">
        <v>9</v>
      </c>
      <c r="H493" s="5" t="s">
        <v>87</v>
      </c>
      <c r="I493" s="5"/>
      <c r="J493" s="5"/>
      <c r="K493" s="5"/>
      <c r="L493" s="6"/>
    </row>
    <row r="494" ht="17.4" spans="1:12">
      <c r="A494" s="2">
        <v>492</v>
      </c>
      <c r="B494" s="7" t="s">
        <v>19</v>
      </c>
      <c r="C494" s="6"/>
      <c r="D494" s="2" t="s">
        <v>88</v>
      </c>
      <c r="E494" s="2" t="s">
        <v>24</v>
      </c>
      <c r="F494" s="2">
        <v>17</v>
      </c>
      <c r="G494" s="2" t="s">
        <v>9</v>
      </c>
      <c r="H494" s="5" t="s">
        <v>89</v>
      </c>
      <c r="I494" s="5"/>
      <c r="J494" s="5"/>
      <c r="K494" s="5"/>
      <c r="L494" s="6"/>
    </row>
    <row r="495" ht="17.4" spans="1:12">
      <c r="A495" s="2">
        <v>493</v>
      </c>
      <c r="B495" s="7" t="s">
        <v>19</v>
      </c>
      <c r="C495" s="6"/>
      <c r="D495" s="2" t="s">
        <v>90</v>
      </c>
      <c r="E495" s="2" t="s">
        <v>24</v>
      </c>
      <c r="F495" s="2">
        <v>18</v>
      </c>
      <c r="G495" s="2" t="s">
        <v>9</v>
      </c>
      <c r="H495" s="5" t="s">
        <v>91</v>
      </c>
      <c r="I495" s="5"/>
      <c r="J495" s="5"/>
      <c r="K495" s="5"/>
      <c r="L495" s="6"/>
    </row>
    <row r="496" ht="17.4" spans="1:12">
      <c r="A496" s="2">
        <v>494</v>
      </c>
      <c r="B496" s="3" t="s">
        <v>92</v>
      </c>
      <c r="C496" s="4"/>
      <c r="D496" s="2" t="str">
        <f>[8]省三好!$B4</f>
        <v>王颖</v>
      </c>
      <c r="E496" s="2" t="str">
        <f>[8]省三好!$C4</f>
        <v>女</v>
      </c>
      <c r="F496" s="2">
        <f>[8]省三好!$D4</f>
        <v>11</v>
      </c>
      <c r="G496" s="2" t="str">
        <f>[8]省三好!$E4</f>
        <v>汉族</v>
      </c>
      <c r="H496" s="5" t="str">
        <f>[8]省三好!$F4</f>
        <v>龙门镇中心学校五（2）班</v>
      </c>
      <c r="I496" s="5"/>
      <c r="J496" s="5"/>
      <c r="K496" s="5"/>
      <c r="L496" s="6"/>
    </row>
    <row r="497" ht="17.4" spans="1:12">
      <c r="A497" s="2">
        <v>495</v>
      </c>
      <c r="B497" s="7" t="s">
        <v>92</v>
      </c>
      <c r="C497" s="6"/>
      <c r="D497" s="2" t="str">
        <f>[8]省三好!$B5</f>
        <v>王永清</v>
      </c>
      <c r="E497" s="2" t="str">
        <f>[8]省三好!$C5</f>
        <v>男</v>
      </c>
      <c r="F497" s="2">
        <f>[8]省三好!$D5</f>
        <v>11</v>
      </c>
      <c r="G497" s="2" t="str">
        <f>[8]省三好!$E5</f>
        <v>汉族</v>
      </c>
      <c r="H497" s="5" t="str">
        <f>[8]省三好!$F5</f>
        <v>定安县第二小学五年级（2）班</v>
      </c>
      <c r="I497" s="5"/>
      <c r="J497" s="5"/>
      <c r="K497" s="5"/>
      <c r="L497" s="6"/>
    </row>
    <row r="498" ht="17.4" spans="1:12">
      <c r="A498" s="2">
        <v>496</v>
      </c>
      <c r="B498" s="7" t="s">
        <v>92</v>
      </c>
      <c r="C498" s="6"/>
      <c r="D498" s="2" t="str">
        <f>[8]省三好!$B6</f>
        <v>郑乃晨</v>
      </c>
      <c r="E498" s="2" t="str">
        <f>[8]省三好!$C6</f>
        <v>女</v>
      </c>
      <c r="F498" s="2">
        <f>[8]省三好!$D6</f>
        <v>12</v>
      </c>
      <c r="G498" s="2" t="str">
        <f>[8]省三好!$E6</f>
        <v>汉族</v>
      </c>
      <c r="H498" s="5" t="str">
        <f>[8]省三好!$F6</f>
        <v>定安县第一小学六（4）班</v>
      </c>
      <c r="I498" s="5"/>
      <c r="J498" s="5"/>
      <c r="K498" s="5"/>
      <c r="L498" s="6"/>
    </row>
    <row r="499" ht="17.4" spans="1:12">
      <c r="A499" s="2">
        <v>497</v>
      </c>
      <c r="B499" s="7" t="s">
        <v>92</v>
      </c>
      <c r="C499" s="6"/>
      <c r="D499" s="2" t="str">
        <f>[8]省三好!$B7</f>
        <v>张欣</v>
      </c>
      <c r="E499" s="2" t="str">
        <f>[8]省三好!$C7</f>
        <v>女</v>
      </c>
      <c r="F499" s="2">
        <f>[8]省三好!$D7</f>
        <v>12</v>
      </c>
      <c r="G499" s="2" t="str">
        <f>[8]省三好!$E7</f>
        <v>汉族</v>
      </c>
      <c r="H499" s="5" t="str">
        <f>[8]省三好!$F7</f>
        <v>定安县岭口镇中心学校六（3）班</v>
      </c>
      <c r="I499" s="5"/>
      <c r="J499" s="5"/>
      <c r="K499" s="5"/>
      <c r="L499" s="6"/>
    </row>
    <row r="500" ht="17.4" spans="1:12">
      <c r="A500" s="2">
        <v>498</v>
      </c>
      <c r="B500" s="7" t="s">
        <v>92</v>
      </c>
      <c r="C500" s="6"/>
      <c r="D500" s="2" t="str">
        <f>[8]省三好!$B8</f>
        <v>王晓爱</v>
      </c>
      <c r="E500" s="2" t="str">
        <f>[8]省三好!$C8</f>
        <v>女</v>
      </c>
      <c r="F500" s="2">
        <f>[8]省三好!$D8</f>
        <v>11</v>
      </c>
      <c r="G500" s="2" t="str">
        <f>[8]省三好!$E8</f>
        <v>汉族</v>
      </c>
      <c r="H500" s="5" t="str">
        <f>[8]省三好!$F8</f>
        <v>新竹镇中心学校五（1）班</v>
      </c>
      <c r="I500" s="5"/>
      <c r="J500" s="5"/>
      <c r="K500" s="5"/>
      <c r="L500" s="6"/>
    </row>
    <row r="501" ht="17.4" spans="1:12">
      <c r="A501" s="2">
        <v>499</v>
      </c>
      <c r="B501" s="7" t="s">
        <v>92</v>
      </c>
      <c r="C501" s="6"/>
      <c r="D501" s="2" t="str">
        <f>[8]省三好!$B9</f>
        <v>吴淇</v>
      </c>
      <c r="E501" s="2" t="str">
        <f>[8]省三好!$C9</f>
        <v>女</v>
      </c>
      <c r="F501" s="2">
        <f>[8]省三好!$D9</f>
        <v>12</v>
      </c>
      <c r="G501" s="2" t="str">
        <f>[8]省三好!$E9</f>
        <v>汉族</v>
      </c>
      <c r="H501" s="5" t="str">
        <f>[8]省三好!$F9</f>
        <v>定安县第三小学六（4）班</v>
      </c>
      <c r="I501" s="5"/>
      <c r="J501" s="5"/>
      <c r="K501" s="5"/>
      <c r="L501" s="6"/>
    </row>
    <row r="502" ht="17.4" spans="1:12">
      <c r="A502" s="2">
        <v>500</v>
      </c>
      <c r="B502" s="7" t="s">
        <v>92</v>
      </c>
      <c r="C502" s="6"/>
      <c r="D502" s="2" t="str">
        <f>[8]省三好!$B10</f>
        <v>王淋</v>
      </c>
      <c r="E502" s="2" t="str">
        <f>[8]省三好!$C10</f>
        <v>女</v>
      </c>
      <c r="F502" s="2">
        <f>[8]省三好!$D10</f>
        <v>15</v>
      </c>
      <c r="G502" s="2" t="str">
        <f>[8]省三好!$E10</f>
        <v>汉族</v>
      </c>
      <c r="H502" s="5" t="str">
        <f>[8]省三好!$F10</f>
        <v>定安县实验中学九1班</v>
      </c>
      <c r="I502" s="5"/>
      <c r="J502" s="5"/>
      <c r="K502" s="5"/>
      <c r="L502" s="6"/>
    </row>
    <row r="503" ht="17.4" spans="1:12">
      <c r="A503" s="2">
        <v>501</v>
      </c>
      <c r="B503" s="7" t="s">
        <v>92</v>
      </c>
      <c r="C503" s="6"/>
      <c r="D503" s="2" t="str">
        <f>[8]省三好!$B11</f>
        <v>王子凌</v>
      </c>
      <c r="E503" s="2" t="str">
        <f>[8]省三好!$C11</f>
        <v>女</v>
      </c>
      <c r="F503" s="2">
        <f>[8]省三好!$D11</f>
        <v>15</v>
      </c>
      <c r="G503" s="2" t="str">
        <f>[8]省三好!$E11</f>
        <v>汉族</v>
      </c>
      <c r="H503" s="5" t="str">
        <f>[8]省三好!$F11</f>
        <v>定安县雷鸣初级中学九年级（2）班</v>
      </c>
      <c r="I503" s="5"/>
      <c r="J503" s="5"/>
      <c r="K503" s="5"/>
      <c r="L503" s="6"/>
    </row>
    <row r="504" ht="17.4" spans="1:12">
      <c r="A504" s="2">
        <v>502</v>
      </c>
      <c r="B504" s="7" t="s">
        <v>92</v>
      </c>
      <c r="C504" s="6"/>
      <c r="D504" s="2" t="str">
        <f>[8]省三好!$B12</f>
        <v>洪锦腕</v>
      </c>
      <c r="E504" s="2" t="str">
        <f>[8]省三好!$C12</f>
        <v>女</v>
      </c>
      <c r="F504" s="2">
        <f>[8]省三好!$D12</f>
        <v>15</v>
      </c>
      <c r="G504" s="2" t="str">
        <f>[8]省三好!$E12</f>
        <v>汉族</v>
      </c>
      <c r="H504" s="5" t="str">
        <f>[8]省三好!$F12</f>
        <v>城南中学九年级（5）班</v>
      </c>
      <c r="I504" s="5"/>
      <c r="J504" s="5"/>
      <c r="K504" s="5"/>
      <c r="L504" s="6"/>
    </row>
    <row r="505" ht="17.4" spans="1:12">
      <c r="A505" s="2">
        <v>503</v>
      </c>
      <c r="B505" s="7" t="s">
        <v>92</v>
      </c>
      <c r="C505" s="6"/>
      <c r="D505" s="2" t="str">
        <f>[8]省三好!$B13</f>
        <v>王首桦</v>
      </c>
      <c r="E505" s="2" t="str">
        <f>[8]省三好!$C13</f>
        <v>男</v>
      </c>
      <c r="F505" s="2">
        <f>[8]省三好!$D13</f>
        <v>14</v>
      </c>
      <c r="G505" s="2" t="str">
        <f>[8]省三好!$E13</f>
        <v>汉族</v>
      </c>
      <c r="H505" s="5" t="str">
        <f>[8]省三好!$F13</f>
        <v>定安中学八（1）班</v>
      </c>
      <c r="I505" s="5"/>
      <c r="J505" s="5"/>
      <c r="K505" s="5"/>
      <c r="L505" s="6"/>
    </row>
    <row r="506" ht="17.4" spans="1:12">
      <c r="A506" s="2">
        <v>504</v>
      </c>
      <c r="B506" s="7" t="s">
        <v>92</v>
      </c>
      <c r="C506" s="6"/>
      <c r="D506" s="2" t="str">
        <f>[8]省三好!$B14</f>
        <v>陈荣轩</v>
      </c>
      <c r="E506" s="2" t="str">
        <f>[8]省三好!$C14</f>
        <v>男</v>
      </c>
      <c r="F506" s="2">
        <f>[8]省三好!$D14</f>
        <v>15</v>
      </c>
      <c r="G506" s="2" t="str">
        <f>[8]省三好!$E14</f>
        <v>汉族</v>
      </c>
      <c r="H506" s="5" t="str">
        <f>[8]省三好!$F14</f>
        <v>定安中学九（8）班</v>
      </c>
      <c r="I506" s="5"/>
      <c r="J506" s="5"/>
      <c r="K506" s="5"/>
      <c r="L506" s="6"/>
    </row>
    <row r="507" ht="17.4" spans="1:12">
      <c r="A507" s="2">
        <v>505</v>
      </c>
      <c r="B507" s="7" t="s">
        <v>92</v>
      </c>
      <c r="C507" s="6"/>
      <c r="D507" s="2" t="str">
        <f>[8]省三好!$B15</f>
        <v>张成睿</v>
      </c>
      <c r="E507" s="2" t="str">
        <f>[8]省三好!$C15</f>
        <v>男</v>
      </c>
      <c r="F507" s="2">
        <f>[8]省三好!$D15</f>
        <v>15</v>
      </c>
      <c r="G507" s="2" t="str">
        <f>[8]省三好!$E15</f>
        <v>汉族</v>
      </c>
      <c r="H507" s="5" t="str">
        <f>[8]省三好!$F15</f>
        <v>定安县山高学校九年级一班</v>
      </c>
      <c r="I507" s="5"/>
      <c r="J507" s="5"/>
      <c r="K507" s="5"/>
      <c r="L507" s="6"/>
    </row>
    <row r="508" ht="17.4" spans="1:12">
      <c r="A508" s="2">
        <v>506</v>
      </c>
      <c r="B508" s="7" t="s">
        <v>92</v>
      </c>
      <c r="C508" s="6"/>
      <c r="D508" s="2" t="str">
        <f>[8]省三好!$B16</f>
        <v>王绅</v>
      </c>
      <c r="E508" s="2" t="str">
        <f>[8]省三好!$C16</f>
        <v>男</v>
      </c>
      <c r="F508" s="2">
        <f>[8]省三好!$D16</f>
        <v>14</v>
      </c>
      <c r="G508" s="2" t="str">
        <f>[8]省三好!$E16</f>
        <v>汉族</v>
      </c>
      <c r="H508" s="5" t="str">
        <f>[8]省三好!$F16</f>
        <v>定安县仙沟思源实验学校 805班</v>
      </c>
      <c r="I508" s="5"/>
      <c r="J508" s="5"/>
      <c r="K508" s="5"/>
      <c r="L508" s="6"/>
    </row>
    <row r="509" ht="17.4" spans="1:12">
      <c r="A509" s="2">
        <v>507</v>
      </c>
      <c r="B509" s="7" t="s">
        <v>92</v>
      </c>
      <c r="C509" s="6"/>
      <c r="D509" s="2" t="str">
        <f>[8]省三好!$B17</f>
        <v>梁荡</v>
      </c>
      <c r="E509" s="2" t="str">
        <f>[8]省三好!$C17</f>
        <v>男</v>
      </c>
      <c r="F509" s="2">
        <f>[8]省三好!$D17</f>
        <v>16</v>
      </c>
      <c r="G509" s="2" t="str">
        <f>[8]省三好!$E17</f>
        <v>汉族</v>
      </c>
      <c r="H509" s="5" t="str">
        <f>[8]省三好!$F17</f>
        <v>定安中学高一（1）班</v>
      </c>
      <c r="I509" s="5"/>
      <c r="J509" s="5"/>
      <c r="K509" s="5"/>
      <c r="L509" s="6"/>
    </row>
    <row r="510" ht="17.4" spans="1:12">
      <c r="A510" s="2">
        <v>508</v>
      </c>
      <c r="B510" s="7" t="s">
        <v>92</v>
      </c>
      <c r="C510" s="6"/>
      <c r="D510" s="2" t="str">
        <f>[8]省三好!$B18</f>
        <v>吴淑钧</v>
      </c>
      <c r="E510" s="2" t="str">
        <f>[8]省三好!$C18</f>
        <v>男</v>
      </c>
      <c r="F510" s="2">
        <f>[8]省三好!$D18</f>
        <v>17</v>
      </c>
      <c r="G510" s="2" t="str">
        <f>[8]省三好!$E18</f>
        <v>汉族</v>
      </c>
      <c r="H510" s="5" t="str">
        <f>[8]省三好!$F18</f>
        <v>定安中学高二（3）班</v>
      </c>
      <c r="I510" s="5"/>
      <c r="J510" s="5"/>
      <c r="K510" s="5"/>
      <c r="L510" s="6"/>
    </row>
    <row r="511" ht="17.4" spans="1:12">
      <c r="A511" s="2">
        <v>509</v>
      </c>
      <c r="B511" s="7" t="s">
        <v>92</v>
      </c>
      <c r="C511" s="6"/>
      <c r="D511" s="2" t="str">
        <f>[8]省三好!$B19</f>
        <v>周琪</v>
      </c>
      <c r="E511" s="2" t="str">
        <f>[8]省三好!$C19</f>
        <v>女</v>
      </c>
      <c r="F511" s="2">
        <f>[8]省三好!$D19</f>
        <v>17</v>
      </c>
      <c r="G511" s="2" t="str">
        <f>[8]省三好!$E19</f>
        <v>汉族</v>
      </c>
      <c r="H511" s="5" t="str">
        <f>[8]省三好!$F19</f>
        <v>定安中学高二（1）班</v>
      </c>
      <c r="I511" s="5"/>
      <c r="J511" s="5"/>
      <c r="K511" s="5"/>
      <c r="L511" s="6"/>
    </row>
    <row r="512" ht="17.4" spans="1:12">
      <c r="A512" s="2">
        <v>510</v>
      </c>
      <c r="B512" s="7" t="s">
        <v>92</v>
      </c>
      <c r="C512" s="6"/>
      <c r="D512" s="2" t="str">
        <f>[8]省三好!$B20</f>
        <v>程叶</v>
      </c>
      <c r="E512" s="2" t="str">
        <f>[8]省三好!$C20</f>
        <v>女</v>
      </c>
      <c r="F512" s="2">
        <f>[8]省三好!$D20</f>
        <v>18</v>
      </c>
      <c r="G512" s="2" t="str">
        <f>[8]省三好!$E20</f>
        <v>汉族</v>
      </c>
      <c r="H512" s="5" t="str">
        <f>[8]省三好!$F20</f>
        <v>定安中学高三（5）班</v>
      </c>
      <c r="I512" s="5"/>
      <c r="J512" s="5"/>
      <c r="K512" s="5"/>
      <c r="L512" s="6"/>
    </row>
    <row r="513" ht="17.4" spans="1:12">
      <c r="A513" s="2">
        <v>511</v>
      </c>
      <c r="B513" s="7" t="s">
        <v>92</v>
      </c>
      <c r="C513" s="6"/>
      <c r="D513" s="2" t="str">
        <f>[8]省三好!$B21</f>
        <v>莫洛</v>
      </c>
      <c r="E513" s="2" t="str">
        <f>[8]省三好!$C21</f>
        <v>男</v>
      </c>
      <c r="F513" s="2">
        <f>[8]省三好!$D21</f>
        <v>18</v>
      </c>
      <c r="G513" s="2" t="str">
        <f>[8]省三好!$E21</f>
        <v>汉族</v>
      </c>
      <c r="H513" s="5" t="str">
        <f>[8]省三好!$F21</f>
        <v>定安中学高三（6）班</v>
      </c>
      <c r="I513" s="5"/>
      <c r="J513" s="5"/>
      <c r="K513" s="5"/>
      <c r="L513" s="6"/>
    </row>
    <row r="514" ht="17.4" spans="1:12">
      <c r="A514" s="2">
        <v>512</v>
      </c>
      <c r="B514" s="7" t="s">
        <v>92</v>
      </c>
      <c r="C514" s="6"/>
      <c r="D514" s="2" t="str">
        <f>[8]省三好!$B22</f>
        <v>胡书辉</v>
      </c>
      <c r="E514" s="2" t="str">
        <f>[8]省三好!$C22</f>
        <v>男</v>
      </c>
      <c r="F514" s="2">
        <f>[8]省三好!$D22</f>
        <v>16</v>
      </c>
      <c r="G514" s="2" t="str">
        <f>[8]省三好!$E22</f>
        <v>汉族</v>
      </c>
      <c r="H514" s="5" t="str">
        <f>[8]省三好!$F22</f>
        <v>定安县山高高级实验中学高二12班</v>
      </c>
      <c r="I514" s="5"/>
      <c r="J514" s="5"/>
      <c r="K514" s="5"/>
      <c r="L514" s="6"/>
    </row>
    <row r="515" ht="17.4" spans="1:12">
      <c r="A515" s="2">
        <v>513</v>
      </c>
      <c r="B515" s="7" t="s">
        <v>92</v>
      </c>
      <c r="C515" s="6"/>
      <c r="D515" s="2" t="str">
        <f>[8]省三好!$B23</f>
        <v>王钟毅</v>
      </c>
      <c r="E515" s="2" t="str">
        <f>[8]省三好!$C23</f>
        <v>男</v>
      </c>
      <c r="F515" s="2">
        <f>[8]省三好!$D23</f>
        <v>18</v>
      </c>
      <c r="G515" s="2" t="str">
        <f>[8]省三好!$E23</f>
        <v>汉族</v>
      </c>
      <c r="H515" s="5" t="str">
        <f>[8]省三好!$F23</f>
        <v>定安县山高高级实验中学高三1班</v>
      </c>
      <c r="I515" s="5"/>
      <c r="J515" s="5"/>
      <c r="K515" s="5"/>
      <c r="L515" s="6"/>
    </row>
    <row r="516" ht="17.4" spans="1:12">
      <c r="A516" s="2">
        <v>514</v>
      </c>
      <c r="B516" s="7" t="s">
        <v>92</v>
      </c>
      <c r="C516" s="6"/>
      <c r="D516" s="2" t="str">
        <f>[8]省三好!$B24</f>
        <v>沈巧菊</v>
      </c>
      <c r="E516" s="2" t="str">
        <f>[8]省三好!$C24</f>
        <v>女</v>
      </c>
      <c r="F516" s="2">
        <f>[8]省三好!$D24</f>
        <v>17</v>
      </c>
      <c r="G516" s="2" t="str">
        <f>[8]省三好!$E24</f>
        <v>汉族</v>
      </c>
      <c r="H516" s="5" t="str">
        <f>[8]省三好!$F24</f>
        <v>城南中学高二年级（3）班</v>
      </c>
      <c r="I516" s="5"/>
      <c r="J516" s="5"/>
      <c r="K516" s="5"/>
      <c r="L516" s="6"/>
    </row>
    <row r="517" ht="17.4" spans="1:12">
      <c r="A517" s="2">
        <v>515</v>
      </c>
      <c r="B517" s="7" t="s">
        <v>92</v>
      </c>
      <c r="C517" s="6"/>
      <c r="D517" s="2" t="str">
        <f>[8]省三好!$B25</f>
        <v>黄恺</v>
      </c>
      <c r="E517" s="2" t="str">
        <f>[8]省三好!$C25</f>
        <v>女</v>
      </c>
      <c r="F517" s="2">
        <f>[8]省三好!$D25</f>
        <v>17</v>
      </c>
      <c r="G517" s="2" t="str">
        <f>[8]省三好!$E25</f>
        <v>汉族</v>
      </c>
      <c r="H517" s="5" t="str">
        <f>[8]省三好!$F25</f>
        <v>城南中学高三年级（1）班</v>
      </c>
      <c r="I517" s="5"/>
      <c r="J517" s="5"/>
      <c r="K517" s="5"/>
      <c r="L517" s="6"/>
    </row>
    <row r="518" ht="17.4" spans="1:12">
      <c r="A518" s="2">
        <v>516</v>
      </c>
      <c r="B518" s="3" t="s">
        <v>93</v>
      </c>
      <c r="C518" s="4"/>
      <c r="D518" s="2" t="str">
        <f>[9]Sheet1!$B4</f>
        <v>曾淳</v>
      </c>
      <c r="E518" s="2" t="str">
        <f>[9]Sheet1!$C4</f>
        <v>男</v>
      </c>
      <c r="F518" s="2">
        <f>[9]Sheet1!$D4</f>
        <v>10</v>
      </c>
      <c r="G518" s="2" t="str">
        <f>[9]Sheet1!$E4</f>
        <v>汉族</v>
      </c>
      <c r="H518" s="5" t="str">
        <f>[9]Sheet1!$F4</f>
        <v>屯昌县向阳中心小学五（6）班</v>
      </c>
      <c r="I518" s="5"/>
      <c r="J518" s="5"/>
      <c r="K518" s="5"/>
      <c r="L518" s="6"/>
    </row>
    <row r="519" ht="17.4" spans="1:12">
      <c r="A519" s="2">
        <v>517</v>
      </c>
      <c r="B519" s="7" t="s">
        <v>93</v>
      </c>
      <c r="C519" s="6"/>
      <c r="D519" s="2" t="str">
        <f>[9]Sheet1!$B5</f>
        <v>王道铎</v>
      </c>
      <c r="E519" s="2" t="str">
        <f>[9]Sheet1!$C5</f>
        <v>男</v>
      </c>
      <c r="F519" s="2">
        <f>[9]Sheet1!$D5</f>
        <v>11</v>
      </c>
      <c r="G519" s="2" t="str">
        <f>[9]Sheet1!$E5</f>
        <v>汉族</v>
      </c>
      <c r="H519" s="5" t="str">
        <f>[9]Sheet1!$F5</f>
        <v>屯昌县向阳中心小学四（5）班</v>
      </c>
      <c r="I519" s="5"/>
      <c r="J519" s="5"/>
      <c r="K519" s="5"/>
      <c r="L519" s="6"/>
    </row>
    <row r="520" ht="17.4" spans="1:12">
      <c r="A520" s="2">
        <v>518</v>
      </c>
      <c r="B520" s="7" t="s">
        <v>93</v>
      </c>
      <c r="C520" s="6"/>
      <c r="D520" s="2" t="str">
        <f>[9]Sheet1!$B6</f>
        <v>林漪</v>
      </c>
      <c r="E520" s="2" t="str">
        <f>[9]Sheet1!$C6</f>
        <v>女</v>
      </c>
      <c r="F520" s="2">
        <f>[9]Sheet1!$D6</f>
        <v>12</v>
      </c>
      <c r="G520" s="2" t="str">
        <f>[9]Sheet1!$E6</f>
        <v>汉族</v>
      </c>
      <c r="H520" s="5" t="str">
        <f>[9]Sheet1!$F6</f>
        <v>屯昌县乌坡镇乌坡学校六（1）班</v>
      </c>
      <c r="I520" s="5"/>
      <c r="J520" s="5"/>
      <c r="K520" s="5"/>
      <c r="L520" s="6"/>
    </row>
    <row r="521" ht="17.4" spans="1:12">
      <c r="A521" s="2">
        <v>519</v>
      </c>
      <c r="B521" s="7" t="s">
        <v>93</v>
      </c>
      <c r="C521" s="6"/>
      <c r="D521" s="2" t="str">
        <f>[9]Sheet1!$B7</f>
        <v>王乐萱</v>
      </c>
      <c r="E521" s="2" t="str">
        <f>[9]Sheet1!$C7</f>
        <v>女</v>
      </c>
      <c r="F521" s="2">
        <f>[9]Sheet1!$D7</f>
        <v>11</v>
      </c>
      <c r="G521" s="2" t="str">
        <f>[9]Sheet1!$E7</f>
        <v>汉族</v>
      </c>
      <c r="H521" s="5" t="str">
        <f>[9]Sheet1!$F7</f>
        <v>屯昌县屯昌小学五（1）班</v>
      </c>
      <c r="I521" s="5"/>
      <c r="J521" s="5"/>
      <c r="K521" s="5"/>
      <c r="L521" s="6"/>
    </row>
    <row r="522" ht="17.4" spans="1:12">
      <c r="A522" s="2">
        <v>520</v>
      </c>
      <c r="B522" s="7" t="s">
        <v>93</v>
      </c>
      <c r="C522" s="6"/>
      <c r="D522" s="2" t="str">
        <f>[9]Sheet1!$B8</f>
        <v>周诗滨</v>
      </c>
      <c r="E522" s="2" t="str">
        <f>[9]Sheet1!$C8</f>
        <v>女</v>
      </c>
      <c r="F522" s="2">
        <f>[9]Sheet1!$D8</f>
        <v>12</v>
      </c>
      <c r="G522" s="2" t="str">
        <f>[9]Sheet1!$E8</f>
        <v>汉族</v>
      </c>
      <c r="H522" s="5" t="str">
        <f>[9]Sheet1!$F8</f>
        <v>屯昌县向阳中心小学六（6）班</v>
      </c>
      <c r="I522" s="5"/>
      <c r="J522" s="5"/>
      <c r="K522" s="5"/>
      <c r="L522" s="6"/>
    </row>
    <row r="523" ht="17.4" spans="1:12">
      <c r="A523" s="2">
        <v>521</v>
      </c>
      <c r="B523" s="7" t="s">
        <v>93</v>
      </c>
      <c r="C523" s="6"/>
      <c r="D523" s="2" t="str">
        <f>[9]Sheet1!$B9</f>
        <v>何开铭</v>
      </c>
      <c r="E523" s="2" t="str">
        <f>[9]Sheet1!$C9</f>
        <v>男</v>
      </c>
      <c r="F523" s="2">
        <f>[9]Sheet1!$D9</f>
        <v>11</v>
      </c>
      <c r="G523" s="2" t="str">
        <f>[9]Sheet1!$E9</f>
        <v>汉族</v>
      </c>
      <c r="H523" s="5" t="str">
        <f>[9]Sheet1!$F9</f>
        <v>屯昌县向阳第二小学五（3）班</v>
      </c>
      <c r="I523" s="5"/>
      <c r="J523" s="5"/>
      <c r="K523" s="5"/>
      <c r="L523" s="6"/>
    </row>
    <row r="524" ht="17.4" spans="1:12">
      <c r="A524" s="2">
        <v>522</v>
      </c>
      <c r="B524" s="7" t="s">
        <v>93</v>
      </c>
      <c r="C524" s="6"/>
      <c r="D524" s="2" t="str">
        <f>[9]Sheet1!$B10</f>
        <v>陈柃羽</v>
      </c>
      <c r="E524" s="2" t="str">
        <f>[9]Sheet1!$C10</f>
        <v>女</v>
      </c>
      <c r="F524" s="2">
        <f>[9]Sheet1!$D10</f>
        <v>15</v>
      </c>
      <c r="G524" s="2" t="str">
        <f>[9]Sheet1!$E10</f>
        <v>汉族</v>
      </c>
      <c r="H524" s="5" t="str">
        <f>[9]Sheet1!$F10</f>
        <v>海南屯昌思源实验中学九（1）班</v>
      </c>
      <c r="I524" s="5"/>
      <c r="J524" s="5"/>
      <c r="K524" s="5"/>
      <c r="L524" s="6"/>
    </row>
    <row r="525" ht="17.4" spans="1:12">
      <c r="A525" s="2">
        <v>523</v>
      </c>
      <c r="B525" s="7" t="s">
        <v>93</v>
      </c>
      <c r="C525" s="6"/>
      <c r="D525" s="2" t="str">
        <f>[9]Sheet1!$B11</f>
        <v>陈明業</v>
      </c>
      <c r="E525" s="2" t="str">
        <f>[9]Sheet1!$C11</f>
        <v>男</v>
      </c>
      <c r="F525" s="2">
        <f>[9]Sheet1!$D11</f>
        <v>14</v>
      </c>
      <c r="G525" s="2" t="str">
        <f>[9]Sheet1!$E11</f>
        <v>汉族</v>
      </c>
      <c r="H525" s="5" t="str">
        <f>[9]Sheet1!$F11</f>
        <v>屯昌县红旗中学八（12）班</v>
      </c>
      <c r="I525" s="5"/>
      <c r="J525" s="5"/>
      <c r="K525" s="5"/>
      <c r="L525" s="6"/>
    </row>
    <row r="526" ht="17.4" spans="1:12">
      <c r="A526" s="2">
        <v>524</v>
      </c>
      <c r="B526" s="7" t="s">
        <v>93</v>
      </c>
      <c r="C526" s="6"/>
      <c r="D526" s="2" t="str">
        <f>[9]Sheet1!$B12</f>
        <v>郑秉强</v>
      </c>
      <c r="E526" s="2" t="str">
        <f>[9]Sheet1!$C12</f>
        <v>男</v>
      </c>
      <c r="F526" s="2">
        <f>[9]Sheet1!$D12</f>
        <v>14</v>
      </c>
      <c r="G526" s="2" t="str">
        <f>[9]Sheet1!$E12</f>
        <v>黎族</v>
      </c>
      <c r="H526" s="5" t="str">
        <f>[9]Sheet1!$F12</f>
        <v>屯昌县屯昌中学八（1）班</v>
      </c>
      <c r="I526" s="5"/>
      <c r="J526" s="5"/>
      <c r="K526" s="5"/>
      <c r="L526" s="6"/>
    </row>
    <row r="527" ht="17.4" spans="1:12">
      <c r="A527" s="2">
        <v>525</v>
      </c>
      <c r="B527" s="7" t="s">
        <v>93</v>
      </c>
      <c r="C527" s="6"/>
      <c r="D527" s="2" t="str">
        <f>[9]Sheet1!$B13</f>
        <v>周末</v>
      </c>
      <c r="E527" s="2" t="str">
        <f>[9]Sheet1!$C13</f>
        <v>女</v>
      </c>
      <c r="F527" s="2">
        <f>[9]Sheet1!$D13</f>
        <v>14</v>
      </c>
      <c r="G527" s="2" t="str">
        <f>[9]Sheet1!$E13</f>
        <v>汉族</v>
      </c>
      <c r="H527" s="5" t="str">
        <f>[9]Sheet1!$F13</f>
        <v>屯昌县屯昌中学八（1）班</v>
      </c>
      <c r="I527" s="5"/>
      <c r="J527" s="5"/>
      <c r="K527" s="5"/>
      <c r="L527" s="6"/>
    </row>
    <row r="528" ht="17.4" spans="1:12">
      <c r="A528" s="2">
        <v>526</v>
      </c>
      <c r="B528" s="7" t="s">
        <v>93</v>
      </c>
      <c r="C528" s="6"/>
      <c r="D528" s="2" t="str">
        <f>[9]Sheet1!$B14</f>
        <v>王馨予</v>
      </c>
      <c r="E528" s="2" t="str">
        <f>[9]Sheet1!$C14</f>
        <v>女</v>
      </c>
      <c r="F528" s="2">
        <f>[9]Sheet1!$D14</f>
        <v>13</v>
      </c>
      <c r="G528" s="2" t="str">
        <f>[9]Sheet1!$E14</f>
        <v>汉族</v>
      </c>
      <c r="H528" s="5" t="str">
        <f>[9]Sheet1!$F14</f>
        <v>屯昌县屯昌中学七（6）班</v>
      </c>
      <c r="I528" s="5"/>
      <c r="J528" s="5"/>
      <c r="K528" s="5"/>
      <c r="L528" s="6"/>
    </row>
    <row r="529" ht="17.4" spans="1:12">
      <c r="A529" s="2">
        <v>527</v>
      </c>
      <c r="B529" s="7" t="s">
        <v>93</v>
      </c>
      <c r="C529" s="6"/>
      <c r="D529" s="2" t="str">
        <f>[9]Sheet1!$B15</f>
        <v>高宗威</v>
      </c>
      <c r="E529" s="2" t="str">
        <f>[9]Sheet1!$C15</f>
        <v>男</v>
      </c>
      <c r="F529" s="2">
        <f>[9]Sheet1!$D15</f>
        <v>15</v>
      </c>
      <c r="G529" s="2" t="str">
        <f>[9]Sheet1!$E15</f>
        <v>汉族</v>
      </c>
      <c r="H529" s="5" t="str">
        <f>[9]Sheet1!$F15</f>
        <v>屯昌县红旗中学九（20）班</v>
      </c>
      <c r="I529" s="5"/>
      <c r="J529" s="5"/>
      <c r="K529" s="5"/>
      <c r="L529" s="6"/>
    </row>
    <row r="530" ht="17.4" spans="1:12">
      <c r="A530" s="2">
        <v>528</v>
      </c>
      <c r="B530" s="7" t="s">
        <v>93</v>
      </c>
      <c r="C530" s="6"/>
      <c r="D530" s="2" t="str">
        <f>[9]Sheet1!$B16</f>
        <v>吴研成</v>
      </c>
      <c r="E530" s="2" t="str">
        <f>[9]Sheet1!$C16</f>
        <v>男</v>
      </c>
      <c r="F530" s="2">
        <f>[9]Sheet1!$D16</f>
        <v>17</v>
      </c>
      <c r="G530" s="2" t="str">
        <f>[9]Sheet1!$E16</f>
        <v>汉族</v>
      </c>
      <c r="H530" s="5" t="str">
        <f>[9]Sheet1!$F16</f>
        <v>屯昌县屯昌中学高二（10）班</v>
      </c>
      <c r="I530" s="5"/>
      <c r="J530" s="5"/>
      <c r="K530" s="5"/>
      <c r="L530" s="6"/>
    </row>
    <row r="531" ht="17.4" spans="1:12">
      <c r="A531" s="2">
        <v>529</v>
      </c>
      <c r="B531" s="7" t="s">
        <v>93</v>
      </c>
      <c r="C531" s="6"/>
      <c r="D531" s="2" t="str">
        <f>[9]Sheet1!$B17</f>
        <v>郑婉婷</v>
      </c>
      <c r="E531" s="2" t="str">
        <f>[9]Sheet1!$C17</f>
        <v>女</v>
      </c>
      <c r="F531" s="2">
        <f>[9]Sheet1!$D17</f>
        <v>16</v>
      </c>
      <c r="G531" s="2" t="str">
        <f>[9]Sheet1!$E17</f>
        <v>汉族</v>
      </c>
      <c r="H531" s="5" t="str">
        <f>[9]Sheet1!$F17</f>
        <v>屯昌县屯城镇大同中学高二（9）班</v>
      </c>
      <c r="I531" s="5"/>
      <c r="J531" s="5"/>
      <c r="K531" s="5"/>
      <c r="L531" s="6"/>
    </row>
    <row r="532" ht="17.4" spans="1:12">
      <c r="A532" s="2">
        <v>530</v>
      </c>
      <c r="B532" s="7" t="s">
        <v>93</v>
      </c>
      <c r="C532" s="6"/>
      <c r="D532" s="2" t="str">
        <f>[9]Sheet1!$B18</f>
        <v>王灿</v>
      </c>
      <c r="E532" s="2" t="str">
        <f>[9]Sheet1!$C18</f>
        <v>女</v>
      </c>
      <c r="F532" s="2">
        <f>[9]Sheet1!$D18</f>
        <v>16</v>
      </c>
      <c r="G532" s="2" t="str">
        <f>[9]Sheet1!$E18</f>
        <v>汉族</v>
      </c>
      <c r="H532" s="5" t="str">
        <f>[9]Sheet1!$F18</f>
        <v>海南屯昌思源实验中学高一（3）班</v>
      </c>
      <c r="I532" s="5"/>
      <c r="J532" s="5"/>
      <c r="K532" s="5"/>
      <c r="L532" s="6"/>
    </row>
    <row r="533" ht="17.4" spans="1:12">
      <c r="A533" s="2">
        <v>531</v>
      </c>
      <c r="B533" s="7" t="s">
        <v>93</v>
      </c>
      <c r="C533" s="6"/>
      <c r="D533" s="2" t="str">
        <f>[9]Sheet1!$B19</f>
        <v>王菊瑛</v>
      </c>
      <c r="E533" s="2" t="str">
        <f>[9]Sheet1!$C19</f>
        <v>女</v>
      </c>
      <c r="F533" s="2">
        <f>[9]Sheet1!$D19</f>
        <v>17</v>
      </c>
      <c r="G533" s="2" t="str">
        <f>[9]Sheet1!$E19</f>
        <v>汉族</v>
      </c>
      <c r="H533" s="5" t="str">
        <f>[9]Sheet1!$F19</f>
        <v>屯昌县屯昌中学高二（6）班</v>
      </c>
      <c r="I533" s="5"/>
      <c r="J533" s="5"/>
      <c r="K533" s="5"/>
      <c r="L533" s="6"/>
    </row>
    <row r="534" ht="17.4" spans="1:12">
      <c r="A534" s="2">
        <v>532</v>
      </c>
      <c r="B534" s="7" t="s">
        <v>93</v>
      </c>
      <c r="C534" s="6"/>
      <c r="D534" s="2" t="str">
        <f>[9]Sheet1!$B20</f>
        <v>廖宝师</v>
      </c>
      <c r="E534" s="2" t="str">
        <f>[9]Sheet1!$C20</f>
        <v>男</v>
      </c>
      <c r="F534" s="2">
        <f>[9]Sheet1!$D20</f>
        <v>16</v>
      </c>
      <c r="G534" s="2" t="str">
        <f>[9]Sheet1!$E20</f>
        <v>汉族</v>
      </c>
      <c r="H534" s="5" t="str">
        <f>[9]Sheet1!$F20</f>
        <v>海南屯昌思源实验中学高一（5）班</v>
      </c>
      <c r="I534" s="5"/>
      <c r="J534" s="5"/>
      <c r="K534" s="5"/>
      <c r="L534" s="6"/>
    </row>
    <row r="535" ht="17.4" spans="1:12">
      <c r="A535" s="2">
        <v>533</v>
      </c>
      <c r="B535" s="7" t="s">
        <v>93</v>
      </c>
      <c r="C535" s="6"/>
      <c r="D535" s="2" t="str">
        <f>[9]Sheet1!$B21</f>
        <v>曾湘雅</v>
      </c>
      <c r="E535" s="2" t="str">
        <f>[9]Sheet1!$C21</f>
        <v>女</v>
      </c>
      <c r="F535" s="2">
        <f>[9]Sheet1!$D21</f>
        <v>17</v>
      </c>
      <c r="G535" s="2" t="str">
        <f>[9]Sheet1!$E21</f>
        <v>汉族</v>
      </c>
      <c r="H535" s="5" t="str">
        <f>[9]Sheet1!$F21</f>
        <v>海南屯昌思源实验中学高二（14）班</v>
      </c>
      <c r="I535" s="5"/>
      <c r="J535" s="5"/>
      <c r="K535" s="5"/>
      <c r="L535" s="6"/>
    </row>
    <row r="536" ht="17.4" spans="1:12">
      <c r="A536" s="2">
        <v>534</v>
      </c>
      <c r="B536" s="7" t="s">
        <v>93</v>
      </c>
      <c r="C536" s="6"/>
      <c r="D536" s="2" t="str">
        <f>[9]Sheet1!$B22</f>
        <v>韦诗琪</v>
      </c>
      <c r="E536" s="2" t="str">
        <f>[9]Sheet1!$C22</f>
        <v>女</v>
      </c>
      <c r="F536" s="2">
        <f>[9]Sheet1!$D22</f>
        <v>16</v>
      </c>
      <c r="G536" s="2" t="str">
        <f>[9]Sheet1!$E22</f>
        <v>壮族</v>
      </c>
      <c r="H536" s="5" t="str">
        <f>[9]Sheet1!$F22</f>
        <v>屯昌县屯昌中学高一（1）班</v>
      </c>
      <c r="I536" s="5"/>
      <c r="J536" s="5"/>
      <c r="K536" s="5"/>
      <c r="L536" s="6"/>
    </row>
    <row r="537" ht="17.4" spans="1:12">
      <c r="A537" s="2">
        <v>535</v>
      </c>
      <c r="B537" s="3" t="s">
        <v>94</v>
      </c>
      <c r="C537" s="4"/>
      <c r="D537" s="2" t="str">
        <f>'[10]省三好 '!$B6</f>
        <v>叶小贝</v>
      </c>
      <c r="E537" s="2" t="str">
        <f>'[10]省三好 '!$C6</f>
        <v>女</v>
      </c>
      <c r="F537" s="2">
        <f>'[10]省三好 '!$D6</f>
        <v>16</v>
      </c>
      <c r="G537" s="2" t="str">
        <f>'[10]省三好 '!$E6</f>
        <v>汉族</v>
      </c>
      <c r="H537" s="5" t="str">
        <f>'[10]省三好 '!$F6</f>
        <v>海南澄迈思源高级中学高一年级15班</v>
      </c>
      <c r="I537" s="5"/>
      <c r="J537" s="5"/>
      <c r="K537" s="5"/>
      <c r="L537" s="6"/>
    </row>
    <row r="538" ht="17.4" spans="1:12">
      <c r="A538" s="2">
        <v>536</v>
      </c>
      <c r="B538" s="7" t="s">
        <v>94</v>
      </c>
      <c r="C538" s="6"/>
      <c r="D538" s="2" t="str">
        <f>'[10]省三好 '!$B7</f>
        <v>王哲琳</v>
      </c>
      <c r="E538" s="2" t="str">
        <f>'[10]省三好 '!$C7</f>
        <v>男</v>
      </c>
      <c r="F538" s="2">
        <f>'[10]省三好 '!$D7</f>
        <v>17</v>
      </c>
      <c r="G538" s="2" t="str">
        <f>'[10]省三好 '!$E7</f>
        <v>汉族</v>
      </c>
      <c r="H538" s="5" t="str">
        <f>'[10]省三好 '!$F7</f>
        <v>海南澄迈思源高级中学高二年级15班</v>
      </c>
      <c r="I538" s="5"/>
      <c r="J538" s="5"/>
      <c r="K538" s="5"/>
      <c r="L538" s="6"/>
    </row>
    <row r="539" ht="17.4" spans="1:12">
      <c r="A539" s="2">
        <v>537</v>
      </c>
      <c r="B539" s="7" t="s">
        <v>94</v>
      </c>
      <c r="C539" s="6"/>
      <c r="D539" s="2" t="str">
        <f>'[10]省三好 '!$B8</f>
        <v>郑发存</v>
      </c>
      <c r="E539" s="2" t="str">
        <f>'[10]省三好 '!$C8</f>
        <v>男</v>
      </c>
      <c r="F539" s="2">
        <f>'[10]省三好 '!$D8</f>
        <v>18</v>
      </c>
      <c r="G539" s="2" t="str">
        <f>'[10]省三好 '!$E8</f>
        <v>汉族</v>
      </c>
      <c r="H539" s="5" t="str">
        <f>'[10]省三好 '!$F8</f>
        <v>海南澄迈思源高级中学高三年级18班</v>
      </c>
      <c r="I539" s="5"/>
      <c r="J539" s="5"/>
      <c r="K539" s="5"/>
      <c r="L539" s="6"/>
    </row>
    <row r="540" ht="17.4" spans="1:12">
      <c r="A540" s="2">
        <v>538</v>
      </c>
      <c r="B540" s="7" t="s">
        <v>94</v>
      </c>
      <c r="C540" s="6"/>
      <c r="D540" s="2" t="str">
        <f>'[10]省三好 '!$B9</f>
        <v>王琪</v>
      </c>
      <c r="E540" s="2" t="str">
        <f>'[10]省三好 '!$C9</f>
        <v>女</v>
      </c>
      <c r="F540" s="2">
        <f>'[10]省三好 '!$D9</f>
        <v>17</v>
      </c>
      <c r="G540" s="2" t="str">
        <f>'[10]省三好 '!$E9</f>
        <v>汉族</v>
      </c>
      <c r="H540" s="5" t="str">
        <f>'[10]省三好 '!$F9</f>
        <v>澄迈中学高二年级15班</v>
      </c>
      <c r="I540" s="5"/>
      <c r="J540" s="5"/>
      <c r="K540" s="5"/>
      <c r="L540" s="6"/>
    </row>
    <row r="541" ht="17.4" spans="1:12">
      <c r="A541" s="2">
        <v>539</v>
      </c>
      <c r="B541" s="7" t="s">
        <v>94</v>
      </c>
      <c r="C541" s="6"/>
      <c r="D541" s="2" t="str">
        <f>'[10]省三好 '!$B10</f>
        <v>郭丁丁</v>
      </c>
      <c r="E541" s="2" t="str">
        <f>'[10]省三好 '!$C10</f>
        <v>女</v>
      </c>
      <c r="F541" s="2">
        <f>'[10]省三好 '!$D10</f>
        <v>18</v>
      </c>
      <c r="G541" s="2" t="str">
        <f>'[10]省三好 '!$E10</f>
        <v>汉族</v>
      </c>
      <c r="H541" s="5" t="str">
        <f>'[10]省三好 '!$F10</f>
        <v>澄迈中学高三年级4班</v>
      </c>
      <c r="I541" s="5"/>
      <c r="J541" s="5"/>
      <c r="K541" s="5"/>
      <c r="L541" s="6"/>
    </row>
    <row r="542" ht="17.4" spans="1:12">
      <c r="A542" s="2">
        <v>540</v>
      </c>
      <c r="B542" s="7" t="s">
        <v>94</v>
      </c>
      <c r="C542" s="6"/>
      <c r="D542" s="2" t="str">
        <f>'[10]省三好 '!$B11</f>
        <v>王颖</v>
      </c>
      <c r="E542" s="2" t="str">
        <f>'[10]省三好 '!$C11</f>
        <v>女</v>
      </c>
      <c r="F542" s="2">
        <f>'[10]省三好 '!$D11</f>
        <v>18</v>
      </c>
      <c r="G542" s="2" t="str">
        <f>'[10]省三好 '!$E11</f>
        <v>汉族</v>
      </c>
      <c r="H542" s="5" t="str">
        <f>'[10]省三好 '!$F11</f>
        <v>澄迈中学高三年级19班</v>
      </c>
      <c r="I542" s="5"/>
      <c r="J542" s="5"/>
      <c r="K542" s="5"/>
      <c r="L542" s="6"/>
    </row>
    <row r="543" ht="17.4" spans="1:12">
      <c r="A543" s="2">
        <v>541</v>
      </c>
      <c r="B543" s="7" t="s">
        <v>94</v>
      </c>
      <c r="C543" s="6"/>
      <c r="D543" s="2" t="str">
        <f>'[10]省三好 '!$B12</f>
        <v>何宇虹</v>
      </c>
      <c r="E543" s="2" t="str">
        <f>'[10]省三好 '!$C12</f>
        <v>女</v>
      </c>
      <c r="F543" s="2">
        <f>'[10]省三好 '!$D12</f>
        <v>17</v>
      </c>
      <c r="G543" s="2" t="str">
        <f>'[10]省三好 '!$E12</f>
        <v>汉族</v>
      </c>
      <c r="H543" s="5" t="str">
        <f>'[10]省三好 '!$F12</f>
        <v>澄迈县第二中学高三年级7班</v>
      </c>
      <c r="I543" s="5"/>
      <c r="J543" s="5"/>
      <c r="K543" s="5"/>
      <c r="L543" s="6"/>
    </row>
    <row r="544" ht="17.4" spans="1:12">
      <c r="A544" s="2">
        <v>542</v>
      </c>
      <c r="B544" s="7" t="s">
        <v>94</v>
      </c>
      <c r="C544" s="6"/>
      <c r="D544" s="2" t="str">
        <f>'[10]省三好 '!$B13</f>
        <v>王莹芯</v>
      </c>
      <c r="E544" s="2" t="str">
        <f>'[10]省三好 '!$C13</f>
        <v>女</v>
      </c>
      <c r="F544" s="2">
        <f>'[10]省三好 '!$D13</f>
        <v>16</v>
      </c>
      <c r="G544" s="2" t="str">
        <f>'[10]省三好 '!$E13</f>
        <v>汉族</v>
      </c>
      <c r="H544" s="5" t="str">
        <f>'[10]省三好 '!$F13</f>
        <v>华东师范大学澄迈实验中学高一年级1班</v>
      </c>
      <c r="I544" s="5"/>
      <c r="J544" s="5"/>
      <c r="K544" s="5"/>
      <c r="L544" s="6"/>
    </row>
    <row r="545" ht="17.4" spans="1:12">
      <c r="A545" s="2">
        <v>543</v>
      </c>
      <c r="B545" s="7" t="s">
        <v>94</v>
      </c>
      <c r="C545" s="6"/>
      <c r="D545" s="2" t="str">
        <f>'[10]省三好 '!$B14</f>
        <v>冀相如</v>
      </c>
      <c r="E545" s="2" t="str">
        <f>'[10]省三好 '!$C14</f>
        <v>男</v>
      </c>
      <c r="F545" s="2">
        <f>'[10]省三好 '!$D14</f>
        <v>17</v>
      </c>
      <c r="G545" s="2" t="str">
        <f>'[10]省三好 '!$E14</f>
        <v>汉族</v>
      </c>
      <c r="H545" s="5" t="str">
        <f>'[10]省三好 '!$F14</f>
        <v>华东师范大学澄迈实验中学高二年级1班</v>
      </c>
      <c r="I545" s="5"/>
      <c r="J545" s="5"/>
      <c r="K545" s="5"/>
      <c r="L545" s="6"/>
    </row>
    <row r="546" ht="17.4" spans="1:12">
      <c r="A546" s="2">
        <v>544</v>
      </c>
      <c r="B546" s="7" t="s">
        <v>94</v>
      </c>
      <c r="C546" s="6"/>
      <c r="D546" s="2" t="str">
        <f>'[10]省三好 '!$B15</f>
        <v>王金滢</v>
      </c>
      <c r="E546" s="2" t="str">
        <f>'[10]省三好 '!$C15</f>
        <v>女</v>
      </c>
      <c r="F546" s="2">
        <f>'[10]省三好 '!$D15</f>
        <v>17</v>
      </c>
      <c r="G546" s="2" t="str">
        <f>'[10]省三好 '!$E15</f>
        <v>汉族</v>
      </c>
      <c r="H546" s="5" t="str">
        <f>'[10]省三好 '!$F15</f>
        <v>华东师范大学澄迈实验中学高二年级1班</v>
      </c>
      <c r="I546" s="5"/>
      <c r="J546" s="5"/>
      <c r="K546" s="5"/>
      <c r="L546" s="6"/>
    </row>
    <row r="547" ht="17.4" spans="1:12">
      <c r="A547" s="2">
        <v>545</v>
      </c>
      <c r="B547" s="7" t="s">
        <v>94</v>
      </c>
      <c r="C547" s="6"/>
      <c r="D547" s="2" t="str">
        <f>'[10]省三好 '!$B16</f>
        <v>张若涵</v>
      </c>
      <c r="E547" s="2" t="str">
        <f>'[10]省三好 '!$C16</f>
        <v>女</v>
      </c>
      <c r="F547" s="2">
        <f>'[10]省三好 '!$D16</f>
        <v>17</v>
      </c>
      <c r="G547" s="2" t="str">
        <f>'[10]省三好 '!$E16</f>
        <v>汉族</v>
      </c>
      <c r="H547" s="5" t="str">
        <f>'[10]省三好 '!$F16</f>
        <v>海南微城未来教育学校高三年级1班</v>
      </c>
      <c r="I547" s="5"/>
      <c r="J547" s="5"/>
      <c r="K547" s="5"/>
      <c r="L547" s="6"/>
    </row>
    <row r="548" ht="17.4" spans="1:12">
      <c r="A548" s="2">
        <v>546</v>
      </c>
      <c r="B548" s="7" t="s">
        <v>94</v>
      </c>
      <c r="C548" s="6"/>
      <c r="D548" s="2" t="str">
        <f>'[10]省三好 '!$B17</f>
        <v>吉颖</v>
      </c>
      <c r="E548" s="2" t="str">
        <f>'[10]省三好 '!$C17</f>
        <v>女</v>
      </c>
      <c r="F548" s="2">
        <f>'[10]省三好 '!$D17</f>
        <v>18</v>
      </c>
      <c r="G548" s="2" t="str">
        <f>'[10]省三好 '!$E17</f>
        <v>汉族</v>
      </c>
      <c r="H548" s="5" t="str">
        <f>'[10]省三好 '!$F17</f>
        <v>北京外国语大学附属海南外国语学校高三年级8班</v>
      </c>
      <c r="I548" s="5"/>
      <c r="J548" s="5"/>
      <c r="K548" s="5"/>
      <c r="L548" s="6"/>
    </row>
    <row r="549" ht="17.4" spans="1:12">
      <c r="A549" s="2">
        <v>547</v>
      </c>
      <c r="B549" s="7" t="s">
        <v>94</v>
      </c>
      <c r="C549" s="6"/>
      <c r="D549" s="2" t="str">
        <f>'[10]省三好 '!$B18</f>
        <v>黎颖如</v>
      </c>
      <c r="E549" s="2" t="str">
        <f>'[10]省三好 '!$C18</f>
        <v>女</v>
      </c>
      <c r="F549" s="2">
        <f>'[10]省三好 '!$D18</f>
        <v>14</v>
      </c>
      <c r="G549" s="2" t="str">
        <f>'[10]省三好 '!$E18</f>
        <v>汉族</v>
      </c>
      <c r="H549" s="5" t="str">
        <f>'[10]省三好 '!$F18</f>
        <v>澄迈中学九年级2班</v>
      </c>
      <c r="I549" s="5"/>
      <c r="J549" s="5"/>
      <c r="K549" s="5"/>
      <c r="L549" s="6"/>
    </row>
    <row r="550" ht="17.4" spans="1:12">
      <c r="A550" s="2">
        <v>548</v>
      </c>
      <c r="B550" s="7" t="s">
        <v>94</v>
      </c>
      <c r="C550" s="6"/>
      <c r="D550" s="2" t="str">
        <f>'[10]省三好 '!$B19</f>
        <v>蔡亦杨</v>
      </c>
      <c r="E550" s="2" t="str">
        <f>'[10]省三好 '!$C19</f>
        <v>男</v>
      </c>
      <c r="F550" s="2">
        <f>'[10]省三好 '!$D19</f>
        <v>15</v>
      </c>
      <c r="G550" s="2" t="str">
        <f>'[10]省三好 '!$E19</f>
        <v>汉族</v>
      </c>
      <c r="H550" s="5" t="str">
        <f>'[10]省三好 '!$F19</f>
        <v>澄迈县第三中学九年级2班</v>
      </c>
      <c r="I550" s="5"/>
      <c r="J550" s="5"/>
      <c r="K550" s="5"/>
      <c r="L550" s="6"/>
    </row>
    <row r="551" ht="17.4" spans="1:12">
      <c r="A551" s="2">
        <v>549</v>
      </c>
      <c r="B551" s="7" t="s">
        <v>94</v>
      </c>
      <c r="C551" s="6"/>
      <c r="D551" s="2" t="str">
        <f>'[10]省三好 '!$B20</f>
        <v>林兰</v>
      </c>
      <c r="E551" s="2" t="str">
        <f>'[10]省三好 '!$C20</f>
        <v>女</v>
      </c>
      <c r="F551" s="2">
        <f>'[10]省三好 '!$D20</f>
        <v>15</v>
      </c>
      <c r="G551" s="2" t="str">
        <f>'[10]省三好 '!$E20</f>
        <v>汉族</v>
      </c>
      <c r="H551" s="5" t="str">
        <f>'[10]省三好 '!$F20</f>
        <v>海南澄迈思源实验学校九年级10班</v>
      </c>
      <c r="I551" s="5"/>
      <c r="J551" s="5"/>
      <c r="K551" s="5"/>
      <c r="L551" s="6"/>
    </row>
    <row r="552" ht="17.4" spans="1:12">
      <c r="A552" s="2">
        <v>550</v>
      </c>
      <c r="B552" s="7" t="s">
        <v>94</v>
      </c>
      <c r="C552" s="6"/>
      <c r="D552" s="2" t="str">
        <f>'[10]省三好 '!$B21</f>
        <v>吴淑武</v>
      </c>
      <c r="E552" s="2" t="str">
        <f>'[10]省三好 '!$C21</f>
        <v>男</v>
      </c>
      <c r="F552" s="2">
        <f>'[10]省三好 '!$D21</f>
        <v>15</v>
      </c>
      <c r="G552" s="2" t="str">
        <f>'[10]省三好 '!$E21</f>
        <v>汉族</v>
      </c>
      <c r="H552" s="5" t="str">
        <f>'[10]省三好 '!$F21</f>
        <v>澄迈县美亭学校九年级2班</v>
      </c>
      <c r="I552" s="5"/>
      <c r="J552" s="5"/>
      <c r="K552" s="5"/>
      <c r="L552" s="6"/>
    </row>
    <row r="553" ht="17.4" spans="1:12">
      <c r="A553" s="2">
        <v>551</v>
      </c>
      <c r="B553" s="7" t="s">
        <v>94</v>
      </c>
      <c r="C553" s="6"/>
      <c r="D553" s="2" t="str">
        <f>'[10]省三好 '!$B22</f>
        <v>李子俊</v>
      </c>
      <c r="E553" s="2" t="str">
        <f>'[10]省三好 '!$C22</f>
        <v>男</v>
      </c>
      <c r="F553" s="2">
        <f>'[10]省三好 '!$D22</f>
        <v>14</v>
      </c>
      <c r="G553" s="2" t="str">
        <f>'[10]省三好 '!$E22</f>
        <v>汉族</v>
      </c>
      <c r="H553" s="5" t="str">
        <f>'[10]省三好 '!$F22</f>
        <v>澄迈县马村学校八年级2班</v>
      </c>
      <c r="I553" s="5"/>
      <c r="J553" s="5"/>
      <c r="K553" s="5"/>
      <c r="L553" s="6"/>
    </row>
    <row r="554" ht="17.4" spans="1:12">
      <c r="A554" s="2">
        <v>552</v>
      </c>
      <c r="B554" s="7" t="s">
        <v>94</v>
      </c>
      <c r="C554" s="6"/>
      <c r="D554" s="2" t="str">
        <f>'[10]省三好 '!$B23</f>
        <v>陈欢</v>
      </c>
      <c r="E554" s="2" t="str">
        <f>'[10]省三好 '!$C23</f>
        <v>女</v>
      </c>
      <c r="F554" s="2">
        <f>'[10]省三好 '!$D23</f>
        <v>15</v>
      </c>
      <c r="G554" s="2" t="str">
        <f>'[10]省三好 '!$E23</f>
        <v>汉族</v>
      </c>
      <c r="H554" s="5" t="str">
        <f>'[10]省三好 '!$F23</f>
        <v>澄迈县昆仑学校九年级1班</v>
      </c>
      <c r="I554" s="5"/>
      <c r="J554" s="5"/>
      <c r="K554" s="5"/>
      <c r="L554" s="6"/>
    </row>
    <row r="555" ht="17.4" spans="1:12">
      <c r="A555" s="2">
        <v>553</v>
      </c>
      <c r="B555" s="7" t="s">
        <v>94</v>
      </c>
      <c r="C555" s="6"/>
      <c r="D555" s="2" t="str">
        <f>'[10]省三好 '!$B24</f>
        <v>李衫</v>
      </c>
      <c r="E555" s="2" t="str">
        <f>'[10]省三好 '!$C24</f>
        <v>女</v>
      </c>
      <c r="F555" s="2">
        <f>'[10]省三好 '!$D24</f>
        <v>14</v>
      </c>
      <c r="G555" s="2" t="str">
        <f>'[10]省三好 '!$E24</f>
        <v>汉族</v>
      </c>
      <c r="H555" s="5" t="str">
        <f>'[10]省三好 '!$F24</f>
        <v>澄迈县长安初级中学九年级1班</v>
      </c>
      <c r="I555" s="5"/>
      <c r="J555" s="5"/>
      <c r="K555" s="5"/>
      <c r="L555" s="6"/>
    </row>
    <row r="556" ht="17.4" spans="1:12">
      <c r="A556" s="2">
        <v>554</v>
      </c>
      <c r="B556" s="7" t="s">
        <v>94</v>
      </c>
      <c r="C556" s="6"/>
      <c r="D556" s="2" t="str">
        <f>'[10]省三好 '!$B25</f>
        <v>王安</v>
      </c>
      <c r="E556" s="2" t="str">
        <f>'[10]省三好 '!$C25</f>
        <v>男</v>
      </c>
      <c r="F556" s="2">
        <f>'[10]省三好 '!$D25</f>
        <v>15</v>
      </c>
      <c r="G556" s="2" t="str">
        <f>'[10]省三好 '!$E25</f>
        <v>汉族</v>
      </c>
      <c r="H556" s="5" t="str">
        <f>'[10]省三好 '!$F25</f>
        <v>澄迈县瑞溪初级中学九年级1班</v>
      </c>
      <c r="I556" s="5"/>
      <c r="J556" s="5"/>
      <c r="K556" s="5"/>
      <c r="L556" s="6"/>
    </row>
    <row r="557" ht="17.4" spans="1:12">
      <c r="A557" s="2">
        <v>555</v>
      </c>
      <c r="B557" s="7" t="s">
        <v>94</v>
      </c>
      <c r="C557" s="6"/>
      <c r="D557" s="2" t="str">
        <f>'[10]省三好 '!$B26</f>
        <v>吴清师</v>
      </c>
      <c r="E557" s="2" t="str">
        <f>'[10]省三好 '!$C26</f>
        <v>男</v>
      </c>
      <c r="F557" s="2">
        <f>'[10]省三好 '!$D26</f>
        <v>15</v>
      </c>
      <c r="G557" s="2" t="str">
        <f>'[10]省三好 '!$E26</f>
        <v>汉族</v>
      </c>
      <c r="H557" s="5" t="str">
        <f>'[10]省三好 '!$F26</f>
        <v>澄迈县加乐初级中学九年级2班</v>
      </c>
      <c r="I557" s="5"/>
      <c r="J557" s="5"/>
      <c r="K557" s="5"/>
      <c r="L557" s="6"/>
    </row>
    <row r="558" ht="17.4" spans="1:12">
      <c r="A558" s="2">
        <v>556</v>
      </c>
      <c r="B558" s="7" t="s">
        <v>94</v>
      </c>
      <c r="C558" s="6"/>
      <c r="D558" s="2" t="str">
        <f>'[10]省三好 '!$B27</f>
        <v>刘语芯</v>
      </c>
      <c r="E558" s="2" t="str">
        <f>'[10]省三好 '!$C27</f>
        <v>女</v>
      </c>
      <c r="F558" s="2">
        <f>'[10]省三好 '!$D27</f>
        <v>14</v>
      </c>
      <c r="G558" s="2" t="str">
        <f>'[10]省三好 '!$E27</f>
        <v>汉族</v>
      </c>
      <c r="H558" s="5" t="str">
        <f>'[10]省三好 '!$F27</f>
        <v>澄迈县福山初级中学九年级1班</v>
      </c>
      <c r="I558" s="5"/>
      <c r="J558" s="5"/>
      <c r="K558" s="5"/>
      <c r="L558" s="6"/>
    </row>
    <row r="559" ht="17.4" spans="1:12">
      <c r="A559" s="2">
        <v>557</v>
      </c>
      <c r="B559" s="7" t="s">
        <v>94</v>
      </c>
      <c r="C559" s="6"/>
      <c r="D559" s="2" t="str">
        <f>'[10]省三好 '!$B28</f>
        <v>吴坤峰</v>
      </c>
      <c r="E559" s="2" t="str">
        <f>'[10]省三好 '!$C28</f>
        <v>男</v>
      </c>
      <c r="F559" s="2">
        <f>'[10]省三好 '!$D28</f>
        <v>15</v>
      </c>
      <c r="G559" s="2" t="str">
        <f>'[10]省三好 '!$E28</f>
        <v>汉族</v>
      </c>
      <c r="H559" s="5" t="str">
        <f>'[10]省三好 '!$F28</f>
        <v>澄迈县白莲初级中学九年级7班</v>
      </c>
      <c r="I559" s="5"/>
      <c r="J559" s="5"/>
      <c r="K559" s="5"/>
      <c r="L559" s="6"/>
    </row>
    <row r="560" ht="17.4" spans="1:12">
      <c r="A560" s="2">
        <v>558</v>
      </c>
      <c r="B560" s="7" t="s">
        <v>94</v>
      </c>
      <c r="C560" s="6"/>
      <c r="D560" s="2" t="str">
        <f>'[10]省三好 '!$B29</f>
        <v>申一帆</v>
      </c>
      <c r="E560" s="2" t="str">
        <f>'[10]省三好 '!$C29</f>
        <v>女</v>
      </c>
      <c r="F560" s="2">
        <f>'[10]省三好 '!$D29</f>
        <v>15</v>
      </c>
      <c r="G560" s="2" t="str">
        <f>'[10]省三好 '!$E29</f>
        <v>汉族</v>
      </c>
      <c r="H560" s="5" t="str">
        <f>'[10]省三好 '!$F29</f>
        <v>海南北附外国语学校九年级1班</v>
      </c>
      <c r="I560" s="5"/>
      <c r="J560" s="5"/>
      <c r="K560" s="5"/>
      <c r="L560" s="6"/>
    </row>
    <row r="561" ht="17.4" spans="1:12">
      <c r="A561" s="2">
        <v>559</v>
      </c>
      <c r="B561" s="7" t="s">
        <v>94</v>
      </c>
      <c r="C561" s="6"/>
      <c r="D561" s="2" t="str">
        <f>'[10]省三好 '!$B30</f>
        <v>王琪</v>
      </c>
      <c r="E561" s="2" t="str">
        <f>'[10]省三好 '!$C30</f>
        <v>女</v>
      </c>
      <c r="F561" s="2">
        <f>'[10]省三好 '!$D30</f>
        <v>12</v>
      </c>
      <c r="G561" s="2" t="str">
        <f>'[10]省三好 '!$E30</f>
        <v>汉族</v>
      </c>
      <c r="H561" s="5" t="str">
        <f>'[10]省三好 '!$F30</f>
        <v>澄迈县第一小学六年级4班</v>
      </c>
      <c r="I561" s="5"/>
      <c r="J561" s="5"/>
      <c r="K561" s="5"/>
      <c r="L561" s="6"/>
    </row>
    <row r="562" ht="17.4" spans="1:12">
      <c r="A562" s="2">
        <v>560</v>
      </c>
      <c r="B562" s="7" t="s">
        <v>94</v>
      </c>
      <c r="C562" s="6"/>
      <c r="D562" s="2" t="str">
        <f>'[10]省三好 '!$B31</f>
        <v>黄梓筠</v>
      </c>
      <c r="E562" s="2" t="str">
        <f>'[10]省三好 '!$C31</f>
        <v>女</v>
      </c>
      <c r="F562" s="2">
        <f>'[10]省三好 '!$D31</f>
        <v>12</v>
      </c>
      <c r="G562" s="2" t="str">
        <f>'[10]省三好 '!$E31</f>
        <v>汉族</v>
      </c>
      <c r="H562" s="5" t="str">
        <f>'[10]省三好 '!$F31</f>
        <v>澄迈县第二小学六年级1班</v>
      </c>
      <c r="I562" s="5"/>
      <c r="J562" s="5"/>
      <c r="K562" s="5"/>
      <c r="L562" s="6"/>
    </row>
    <row r="563" ht="17.4" spans="1:12">
      <c r="A563" s="2">
        <v>561</v>
      </c>
      <c r="B563" s="7" t="s">
        <v>94</v>
      </c>
      <c r="C563" s="6"/>
      <c r="D563" s="2" t="str">
        <f>'[10]省三好 '!$B32</f>
        <v>罗羽熙</v>
      </c>
      <c r="E563" s="2" t="str">
        <f>'[10]省三好 '!$C32</f>
        <v>女</v>
      </c>
      <c r="F563" s="2">
        <f>'[10]省三好 '!$D32</f>
        <v>12</v>
      </c>
      <c r="G563" s="2" t="str">
        <f>'[10]省三好 '!$E32</f>
        <v>汉族</v>
      </c>
      <c r="H563" s="5" t="str">
        <f>'[10]省三好 '!$F32</f>
        <v>澄迈县实验小学六年级2班</v>
      </c>
      <c r="I563" s="5"/>
      <c r="J563" s="5"/>
      <c r="K563" s="5"/>
      <c r="L563" s="6"/>
    </row>
    <row r="564" ht="17.4" spans="1:12">
      <c r="A564" s="2">
        <v>562</v>
      </c>
      <c r="B564" s="7" t="s">
        <v>94</v>
      </c>
      <c r="C564" s="6"/>
      <c r="D564" s="2" t="str">
        <f>'[10]省三好 '!$B33</f>
        <v>黄福涵</v>
      </c>
      <c r="E564" s="2" t="str">
        <f>'[10]省三好 '!$C33</f>
        <v>男</v>
      </c>
      <c r="F564" s="2">
        <f>'[10]省三好 '!$D33</f>
        <v>12</v>
      </c>
      <c r="G564" s="2" t="str">
        <f>'[10]省三好 '!$E33</f>
        <v>汉族</v>
      </c>
      <c r="H564" s="5" t="str">
        <f>'[10]省三好 '!$F33</f>
        <v>澄迈县金江中心学校六年级3班</v>
      </c>
      <c r="I564" s="5"/>
      <c r="J564" s="5"/>
      <c r="K564" s="5"/>
      <c r="L564" s="6"/>
    </row>
    <row r="565" ht="17.4" spans="1:12">
      <c r="A565" s="2">
        <v>563</v>
      </c>
      <c r="B565" s="7" t="s">
        <v>94</v>
      </c>
      <c r="C565" s="6"/>
      <c r="D565" s="2" t="str">
        <f>'[10]省三好 '!$B34</f>
        <v>周树</v>
      </c>
      <c r="E565" s="2" t="str">
        <f>'[10]省三好 '!$C34</f>
        <v>男</v>
      </c>
      <c r="F565" s="2">
        <f>'[10]省三好 '!$D34</f>
        <v>11</v>
      </c>
      <c r="G565" s="2" t="str">
        <f>'[10]省三好 '!$E34</f>
        <v>汉族</v>
      </c>
      <c r="H565" s="5" t="str">
        <f>'[10]省三好 '!$F34</f>
        <v>澄迈县永发中心学校五年级2班</v>
      </c>
      <c r="I565" s="5"/>
      <c r="J565" s="5"/>
      <c r="K565" s="5"/>
      <c r="L565" s="6"/>
    </row>
    <row r="566" ht="17.4" spans="1:12">
      <c r="A566" s="2">
        <v>564</v>
      </c>
      <c r="B566" s="7" t="s">
        <v>94</v>
      </c>
      <c r="C566" s="6"/>
      <c r="D566" s="2" t="str">
        <f>'[10]省三好 '!$B35</f>
        <v>王磊</v>
      </c>
      <c r="E566" s="2" t="str">
        <f>'[10]省三好 '!$C35</f>
        <v>男</v>
      </c>
      <c r="F566" s="2">
        <f>'[10]省三好 '!$D35</f>
        <v>12</v>
      </c>
      <c r="G566" s="2" t="str">
        <f>'[10]省三好 '!$E35</f>
        <v>汉族</v>
      </c>
      <c r="H566" s="5" t="str">
        <f>'[10]省三好 '!$F35</f>
        <v>澄迈县红岗中心学校六年级2班</v>
      </c>
      <c r="I566" s="5"/>
      <c r="J566" s="5"/>
      <c r="K566" s="5"/>
      <c r="L566" s="6"/>
    </row>
    <row r="567" ht="17.4" spans="1:12">
      <c r="A567" s="2">
        <v>565</v>
      </c>
      <c r="B567" s="7" t="s">
        <v>94</v>
      </c>
      <c r="C567" s="6"/>
      <c r="D567" s="2" t="str">
        <f>'[10]省三好 '!$B36</f>
        <v>陈丽莎</v>
      </c>
      <c r="E567" s="2" t="str">
        <f>'[10]省三好 '!$C36</f>
        <v>女</v>
      </c>
      <c r="F567" s="2">
        <f>'[10]省三好 '!$D36</f>
        <v>12</v>
      </c>
      <c r="G567" s="2" t="str">
        <f>'[10]省三好 '!$E36</f>
        <v>汉族</v>
      </c>
      <c r="H567" s="5" t="str">
        <f>'[10]省三好 '!$F36</f>
        <v>澄迈县山口中心学校六年级2班</v>
      </c>
      <c r="I567" s="5"/>
      <c r="J567" s="5"/>
      <c r="K567" s="5"/>
      <c r="L567" s="6"/>
    </row>
    <row r="568" ht="17.4" spans="1:12">
      <c r="A568" s="2">
        <v>566</v>
      </c>
      <c r="B568" s="7" t="s">
        <v>94</v>
      </c>
      <c r="C568" s="6"/>
      <c r="D568" s="2" t="str">
        <f>'[10]省三好 '!$B37</f>
        <v>庞靖瑶</v>
      </c>
      <c r="E568" s="2" t="str">
        <f>'[10]省三好 '!$C37</f>
        <v>女</v>
      </c>
      <c r="F568" s="2">
        <f>'[10]省三好 '!$D37</f>
        <v>11</v>
      </c>
      <c r="G568" s="2" t="str">
        <f>'[10]省三好 '!$E37</f>
        <v>汉族</v>
      </c>
      <c r="H568" s="5" t="str">
        <f>'[10]省三好 '!$F37</f>
        <v>澄迈县和岭中心学校五年级1班</v>
      </c>
      <c r="I568" s="5"/>
      <c r="J568" s="5"/>
      <c r="K568" s="5"/>
      <c r="L568" s="6"/>
    </row>
    <row r="569" ht="17.4" spans="1:12">
      <c r="A569" s="2">
        <v>567</v>
      </c>
      <c r="B569" s="7" t="s">
        <v>94</v>
      </c>
      <c r="C569" s="6"/>
      <c r="D569" s="2" t="str">
        <f>'[10]省三好 '!$B38</f>
        <v>黄嘉禾</v>
      </c>
      <c r="E569" s="2" t="str">
        <f>'[10]省三好 '!$C38</f>
        <v>男</v>
      </c>
      <c r="F569" s="2">
        <f>'[10]省三好 '!$D38</f>
        <v>11</v>
      </c>
      <c r="G569" s="2" t="str">
        <f>'[10]省三好 '!$E38</f>
        <v>汉族</v>
      </c>
      <c r="H569" s="5" t="str">
        <f>'[10]省三好 '!$F38</f>
        <v>澄迈县红光中心学校五年级5班</v>
      </c>
      <c r="I569" s="5"/>
      <c r="J569" s="5"/>
      <c r="K569" s="5"/>
      <c r="L569" s="6"/>
    </row>
    <row r="570" ht="17.4" spans="1:12">
      <c r="A570" s="2">
        <v>568</v>
      </c>
      <c r="B570" s="7" t="s">
        <v>94</v>
      </c>
      <c r="C570" s="6"/>
      <c r="D570" s="2" t="str">
        <f>'[10]省三好 '!$B39</f>
        <v>符永宏</v>
      </c>
      <c r="E570" s="2" t="str">
        <f>'[10]省三好 '!$C39</f>
        <v>男</v>
      </c>
      <c r="F570" s="2">
        <f>'[10]省三好 '!$D39</f>
        <v>10</v>
      </c>
      <c r="G570" s="2" t="str">
        <f>'[10]省三好 '!$E39</f>
        <v>汉族</v>
      </c>
      <c r="H570" s="5" t="str">
        <f>'[10]省三好 '!$F39</f>
        <v>澄迈县白莲中心学校五年级1班</v>
      </c>
      <c r="I570" s="5"/>
      <c r="J570" s="5"/>
      <c r="K570" s="5"/>
      <c r="L570" s="6"/>
    </row>
    <row r="571" ht="17.4" spans="1:12">
      <c r="A571" s="2">
        <v>569</v>
      </c>
      <c r="B571" s="7" t="s">
        <v>94</v>
      </c>
      <c r="C571" s="6"/>
      <c r="D571" s="2" t="str">
        <f>'[10]省三好 '!$B40</f>
        <v>吴梓琪</v>
      </c>
      <c r="E571" s="2" t="str">
        <f>'[10]省三好 '!$C40</f>
        <v>女</v>
      </c>
      <c r="F571" s="2">
        <f>'[10]省三好 '!$D40</f>
        <v>11</v>
      </c>
      <c r="G571" s="2" t="str">
        <f>'[10]省三好 '!$E40</f>
        <v>汉族</v>
      </c>
      <c r="H571" s="5" t="str">
        <f>'[10]省三好 '!$F40</f>
        <v>澄迈县欣才学校五年级4班</v>
      </c>
      <c r="I571" s="5"/>
      <c r="J571" s="5"/>
      <c r="K571" s="5"/>
      <c r="L571" s="6"/>
    </row>
    <row r="572" ht="17.4" spans="1:12">
      <c r="A572" s="2">
        <v>570</v>
      </c>
      <c r="B572" s="3" t="s">
        <v>95</v>
      </c>
      <c r="C572" s="4"/>
      <c r="D572" s="2" t="str">
        <f>[11]Sheet1!$B4</f>
        <v>王铂翔</v>
      </c>
      <c r="E572" s="2" t="str">
        <f>[11]Sheet1!$C4</f>
        <v>男</v>
      </c>
      <c r="F572" s="2">
        <f>[11]Sheet1!$D4</f>
        <v>12</v>
      </c>
      <c r="G572" s="2" t="str">
        <f>[11]Sheet1!$E4</f>
        <v>汉族</v>
      </c>
      <c r="H572" s="5" t="str">
        <f>[11]Sheet1!$F4</f>
        <v>海南临高思源实验学校六年级1班</v>
      </c>
      <c r="I572" s="5"/>
      <c r="J572" s="5"/>
      <c r="K572" s="5"/>
      <c r="L572" s="6"/>
    </row>
    <row r="573" ht="17.4" spans="1:12">
      <c r="A573" s="2">
        <v>571</v>
      </c>
      <c r="B573" s="7" t="s">
        <v>95</v>
      </c>
      <c r="C573" s="6"/>
      <c r="D573" s="2" t="str">
        <f>[11]Sheet1!$B5</f>
        <v>虞睿婕</v>
      </c>
      <c r="E573" s="2" t="str">
        <f>[11]Sheet1!$C5</f>
        <v>女</v>
      </c>
      <c r="F573" s="2">
        <f>[11]Sheet1!$D5</f>
        <v>11</v>
      </c>
      <c r="G573" s="2" t="str">
        <f>[11]Sheet1!$E5</f>
        <v>汉族</v>
      </c>
      <c r="H573" s="5" t="str">
        <f>[11]Sheet1!$F5</f>
        <v>临高县第三小学五年级1班</v>
      </c>
      <c r="I573" s="5"/>
      <c r="J573" s="5"/>
      <c r="K573" s="5"/>
      <c r="L573" s="6"/>
    </row>
    <row r="574" ht="17.4" spans="1:12">
      <c r="A574" s="2">
        <v>572</v>
      </c>
      <c r="B574" s="7" t="s">
        <v>95</v>
      </c>
      <c r="C574" s="6"/>
      <c r="D574" s="2" t="str">
        <f>[11]Sheet1!$B6</f>
        <v>林瑜欣</v>
      </c>
      <c r="E574" s="2" t="str">
        <f>[11]Sheet1!$C6</f>
        <v>女</v>
      </c>
      <c r="F574" s="2">
        <f>[11]Sheet1!$D6</f>
        <v>11</v>
      </c>
      <c r="G574" s="2" t="str">
        <f>[11]Sheet1!$E6</f>
        <v>汉族</v>
      </c>
      <c r="H574" s="5" t="str">
        <f>[11]Sheet1!$F6</f>
        <v>临高县临城镇第四小学五年级5班</v>
      </c>
      <c r="I574" s="5"/>
      <c r="J574" s="5"/>
      <c r="K574" s="5"/>
      <c r="L574" s="6"/>
    </row>
    <row r="575" ht="17.4" spans="1:12">
      <c r="A575" s="2">
        <v>573</v>
      </c>
      <c r="B575" s="7" t="s">
        <v>95</v>
      </c>
      <c r="C575" s="6"/>
      <c r="D575" s="2" t="str">
        <f>[11]Sheet1!$B7</f>
        <v>王怡婕</v>
      </c>
      <c r="E575" s="2" t="str">
        <f>[11]Sheet1!$C7</f>
        <v>女</v>
      </c>
      <c r="F575" s="2">
        <f>[11]Sheet1!$D7</f>
        <v>12</v>
      </c>
      <c r="G575" s="2" t="str">
        <f>[11]Sheet1!$E7</f>
        <v>汉族</v>
      </c>
      <c r="H575" s="5" t="str">
        <f>[11]Sheet1!$F7</f>
        <v>临高县红华中心学校六年级5班</v>
      </c>
      <c r="I575" s="5"/>
      <c r="J575" s="5"/>
      <c r="K575" s="5"/>
      <c r="L575" s="6"/>
    </row>
    <row r="576" ht="17.4" spans="1:12">
      <c r="A576" s="2">
        <v>574</v>
      </c>
      <c r="B576" s="7" t="s">
        <v>95</v>
      </c>
      <c r="C576" s="6"/>
      <c r="D576" s="2" t="str">
        <f>[11]Sheet1!$B8</f>
        <v>王贞碧</v>
      </c>
      <c r="E576" s="2" t="str">
        <f>[11]Sheet1!$C8</f>
        <v>女</v>
      </c>
      <c r="F576" s="2">
        <f>[11]Sheet1!$D8</f>
        <v>12</v>
      </c>
      <c r="G576" s="2" t="str">
        <f>[11]Sheet1!$E8</f>
        <v>汉族</v>
      </c>
      <c r="H576" s="5" t="str">
        <f>[11]Sheet1!$F8</f>
        <v>临高县东江小学六年级</v>
      </c>
      <c r="I576" s="5"/>
      <c r="J576" s="5"/>
      <c r="K576" s="5"/>
      <c r="L576" s="6"/>
    </row>
    <row r="577" ht="17.4" spans="1:12">
      <c r="A577" s="2">
        <v>575</v>
      </c>
      <c r="B577" s="7" t="s">
        <v>95</v>
      </c>
      <c r="C577" s="6"/>
      <c r="D577" s="2" t="str">
        <f>[11]Sheet1!$B9</f>
        <v>苏奂年</v>
      </c>
      <c r="E577" s="2" t="str">
        <f>[11]Sheet1!$C9</f>
        <v>男</v>
      </c>
      <c r="F577" s="2">
        <f>[11]Sheet1!$D9</f>
        <v>11</v>
      </c>
      <c r="G577" s="2" t="str">
        <f>[11]Sheet1!$E9</f>
        <v>汉族</v>
      </c>
      <c r="H577" s="5" t="str">
        <f>[11]Sheet1!$F9</f>
        <v>临高县波莲中心学校五年级3班</v>
      </c>
      <c r="I577" s="5"/>
      <c r="J577" s="5"/>
      <c r="K577" s="5"/>
      <c r="L577" s="6"/>
    </row>
    <row r="578" ht="17.4" spans="1:12">
      <c r="A578" s="2">
        <v>576</v>
      </c>
      <c r="B578" s="7" t="s">
        <v>95</v>
      </c>
      <c r="C578" s="6"/>
      <c r="D578" s="2" t="str">
        <f>[11]Sheet1!$B10</f>
        <v>黄泓焜</v>
      </c>
      <c r="E578" s="2" t="str">
        <f>[11]Sheet1!$C10</f>
        <v>男</v>
      </c>
      <c r="F578" s="2">
        <f>[11]Sheet1!$D10</f>
        <v>9</v>
      </c>
      <c r="G578" s="2" t="str">
        <f>[11]Sheet1!$E10</f>
        <v>汉族</v>
      </c>
      <c r="H578" s="5" t="str">
        <f>[11]Sheet1!$F10</f>
        <v>临高县第一小学四年级1班</v>
      </c>
      <c r="I578" s="5"/>
      <c r="J578" s="5"/>
      <c r="K578" s="5"/>
      <c r="L578" s="6"/>
    </row>
    <row r="579" ht="17.4" spans="1:12">
      <c r="A579" s="2">
        <v>577</v>
      </c>
      <c r="B579" s="7" t="s">
        <v>95</v>
      </c>
      <c r="C579" s="6"/>
      <c r="D579" s="2" t="str">
        <f>[11]Sheet1!$B11</f>
        <v>方芝莹</v>
      </c>
      <c r="E579" s="2" t="str">
        <f>[11]Sheet1!$C11</f>
        <v>女</v>
      </c>
      <c r="F579" s="2">
        <f>[11]Sheet1!$D11</f>
        <v>13</v>
      </c>
      <c r="G579" s="2" t="str">
        <f>[11]Sheet1!$E11</f>
        <v>汉族</v>
      </c>
      <c r="H579" s="5" t="str">
        <f>[11]Sheet1!$F11</f>
        <v>临高县调楼中心学校六年级3班</v>
      </c>
      <c r="I579" s="5"/>
      <c r="J579" s="5"/>
      <c r="K579" s="5"/>
      <c r="L579" s="6"/>
    </row>
    <row r="580" ht="17.4" spans="1:12">
      <c r="A580" s="2">
        <v>578</v>
      </c>
      <c r="B580" s="7" t="s">
        <v>95</v>
      </c>
      <c r="C580" s="6"/>
      <c r="D580" s="2" t="str">
        <f>[11]Sheet1!$B12</f>
        <v>杨沐</v>
      </c>
      <c r="E580" s="2" t="str">
        <f>[11]Sheet1!$C12</f>
        <v>男</v>
      </c>
      <c r="F580" s="2">
        <f>[11]Sheet1!$D12</f>
        <v>10</v>
      </c>
      <c r="G580" s="2" t="str">
        <f>[11]Sheet1!$E12</f>
        <v>汉族</v>
      </c>
      <c r="H580" s="5" t="str">
        <f>[11]Sheet1!$F12</f>
        <v>临高县第一小学五年级3班</v>
      </c>
      <c r="I580" s="5"/>
      <c r="J580" s="5"/>
      <c r="K580" s="5"/>
      <c r="L580" s="6"/>
    </row>
    <row r="581" ht="17.4" spans="1:12">
      <c r="A581" s="2">
        <v>579</v>
      </c>
      <c r="B581" s="7" t="s">
        <v>95</v>
      </c>
      <c r="C581" s="6"/>
      <c r="D581" s="2" t="str">
        <f>[12]Sheet1!$B4</f>
        <v>王学邵</v>
      </c>
      <c r="E581" s="2" t="str">
        <f>[12]Sheet1!$C4</f>
        <v>男</v>
      </c>
      <c r="F581" s="2">
        <f>[12]Sheet1!$D4</f>
        <v>14</v>
      </c>
      <c r="G581" s="2" t="str">
        <f>[12]Sheet1!$E4</f>
        <v>汉族</v>
      </c>
      <c r="H581" s="5" t="str">
        <f>[12]Sheet1!$F4</f>
        <v>临高县临高中学八年级3班</v>
      </c>
      <c r="I581" s="5"/>
      <c r="J581" s="5"/>
      <c r="K581" s="5"/>
      <c r="L581" s="6"/>
    </row>
    <row r="582" ht="17.4" spans="1:12">
      <c r="A582" s="2">
        <v>580</v>
      </c>
      <c r="B582" s="7" t="s">
        <v>95</v>
      </c>
      <c r="C582" s="6"/>
      <c r="D582" s="2" t="str">
        <f>[12]Sheet1!$B5</f>
        <v>刘盛玉</v>
      </c>
      <c r="E582" s="2" t="str">
        <f>[12]Sheet1!$C5</f>
        <v>女</v>
      </c>
      <c r="F582" s="2">
        <f>[12]Sheet1!$D5</f>
        <v>16</v>
      </c>
      <c r="G582" s="2" t="str">
        <f>[12]Sheet1!$E5</f>
        <v>汉族</v>
      </c>
      <c r="H582" s="5" t="str">
        <f>[12]Sheet1!$F5</f>
        <v>临高县临高中学九年级8班</v>
      </c>
      <c r="I582" s="5"/>
      <c r="J582" s="5"/>
      <c r="K582" s="5"/>
      <c r="L582" s="6"/>
    </row>
    <row r="583" ht="17.4" spans="1:12">
      <c r="A583" s="2">
        <v>581</v>
      </c>
      <c r="B583" s="7" t="s">
        <v>95</v>
      </c>
      <c r="C583" s="6"/>
      <c r="D583" s="2" t="str">
        <f>[12]Sheet1!$B6</f>
        <v>陈之俊</v>
      </c>
      <c r="E583" s="2" t="str">
        <f>[12]Sheet1!$C6</f>
        <v>男</v>
      </c>
      <c r="F583" s="2">
        <f>[12]Sheet1!$D6</f>
        <v>14</v>
      </c>
      <c r="G583" s="2" t="str">
        <f>[12]Sheet1!$E6</f>
        <v>汉族</v>
      </c>
      <c r="H583" s="5" t="str">
        <f>[12]Sheet1!$F6</f>
        <v>临高县新盈中学八年级7班</v>
      </c>
      <c r="I583" s="5"/>
      <c r="J583" s="5"/>
      <c r="K583" s="5"/>
      <c r="L583" s="6"/>
    </row>
    <row r="584" ht="17.4" spans="1:12">
      <c r="A584" s="2">
        <v>582</v>
      </c>
      <c r="B584" s="7" t="s">
        <v>95</v>
      </c>
      <c r="C584" s="6"/>
      <c r="D584" s="2" t="str">
        <f>[12]Sheet1!$B7</f>
        <v>王思媛</v>
      </c>
      <c r="E584" s="2" t="str">
        <f>[12]Sheet1!$C7</f>
        <v>女</v>
      </c>
      <c r="F584" s="2">
        <f>[12]Sheet1!$D7</f>
        <v>15</v>
      </c>
      <c r="G584" s="2" t="str">
        <f>[12]Sheet1!$E7</f>
        <v>汉族</v>
      </c>
      <c r="H584" s="5" t="str">
        <f>[12]Sheet1!$F7</f>
        <v>临高县第二中学九年级16班</v>
      </c>
      <c r="I584" s="5"/>
      <c r="J584" s="5"/>
      <c r="K584" s="5"/>
      <c r="L584" s="6"/>
    </row>
    <row r="585" ht="17.4" spans="1:12">
      <c r="A585" s="2">
        <v>583</v>
      </c>
      <c r="B585" s="7" t="s">
        <v>95</v>
      </c>
      <c r="C585" s="6"/>
      <c r="D585" s="2" t="str">
        <f>[12]Sheet1!$B8</f>
        <v>王裔</v>
      </c>
      <c r="E585" s="2" t="str">
        <f>[12]Sheet1!$C8</f>
        <v>男</v>
      </c>
      <c r="F585" s="2">
        <f>[12]Sheet1!$D8</f>
        <v>15</v>
      </c>
      <c r="G585" s="2" t="str">
        <f>[12]Sheet1!$E8</f>
        <v>汉族</v>
      </c>
      <c r="H585" s="5" t="str">
        <f>[12]Sheet1!$F8</f>
        <v>临高县第三中学九年级3班</v>
      </c>
      <c r="I585" s="5"/>
      <c r="J585" s="5"/>
      <c r="K585" s="5"/>
      <c r="L585" s="6"/>
    </row>
    <row r="586" ht="17.4" spans="1:12">
      <c r="A586" s="2">
        <v>584</v>
      </c>
      <c r="B586" s="7" t="s">
        <v>95</v>
      </c>
      <c r="C586" s="6"/>
      <c r="D586" s="2" t="str">
        <f>[12]Sheet1!$B9</f>
        <v>林小悦</v>
      </c>
      <c r="E586" s="2" t="str">
        <f>[12]Sheet1!$C9</f>
        <v>女</v>
      </c>
      <c r="F586" s="2">
        <f>[12]Sheet1!$D9</f>
        <v>15</v>
      </c>
      <c r="G586" s="2" t="str">
        <f>[12]Sheet1!$E9</f>
        <v>汉族</v>
      </c>
      <c r="H586" s="5" t="str">
        <f>[12]Sheet1!$F9</f>
        <v>海南临高思源实验学校九年级7班</v>
      </c>
      <c r="I586" s="5"/>
      <c r="J586" s="5"/>
      <c r="K586" s="5"/>
      <c r="L586" s="6"/>
    </row>
    <row r="587" ht="17.4" spans="1:12">
      <c r="A587" s="2">
        <v>585</v>
      </c>
      <c r="B587" s="7" t="s">
        <v>95</v>
      </c>
      <c r="C587" s="6"/>
      <c r="D587" s="2" t="str">
        <f>[12]Sheet1!$B10</f>
        <v>周慧珍</v>
      </c>
      <c r="E587" s="2" t="str">
        <f>[12]Sheet1!$C10</f>
        <v>女</v>
      </c>
      <c r="F587" s="2">
        <f>[12]Sheet1!$D10</f>
        <v>14</v>
      </c>
      <c r="G587" s="2" t="str">
        <f>[12]Sheet1!$E10</f>
        <v>汉族</v>
      </c>
      <c r="H587" s="5" t="str">
        <f>[12]Sheet1!$F10</f>
        <v>西南大学临高实验中学八年级4班</v>
      </c>
      <c r="I587" s="5"/>
      <c r="J587" s="5"/>
      <c r="K587" s="5"/>
      <c r="L587" s="6"/>
    </row>
    <row r="588" ht="17.4" spans="1:12">
      <c r="A588" s="2">
        <v>586</v>
      </c>
      <c r="B588" s="7" t="s">
        <v>95</v>
      </c>
      <c r="C588" s="6"/>
      <c r="D588" s="2" t="str">
        <f>[12]Sheet1!$B11</f>
        <v>张宝允</v>
      </c>
      <c r="E588" s="2" t="str">
        <f>[12]Sheet1!$C11</f>
        <v>女</v>
      </c>
      <c r="F588" s="2">
        <f>[12]Sheet1!$D11</f>
        <v>13</v>
      </c>
      <c r="G588" s="2" t="str">
        <f>[12]Sheet1!$E11</f>
        <v>汉族</v>
      </c>
      <c r="H588" s="5" t="str">
        <f>[12]Sheet1!$F11</f>
        <v>西南大学临高实验中学七年级3班</v>
      </c>
      <c r="I588" s="5"/>
      <c r="J588" s="5"/>
      <c r="K588" s="5"/>
      <c r="L588" s="6"/>
    </row>
    <row r="589" ht="17.4" spans="1:12">
      <c r="A589" s="2">
        <v>587</v>
      </c>
      <c r="B589" s="7" t="s">
        <v>95</v>
      </c>
      <c r="C589" s="6"/>
      <c r="D589" s="2" t="str">
        <f>[12]Sheet1!$B12</f>
        <v>曾丽换</v>
      </c>
      <c r="E589" s="2" t="str">
        <f>[12]Sheet1!$C12</f>
        <v>女</v>
      </c>
      <c r="F589" s="2">
        <f>[12]Sheet1!$D12</f>
        <v>12</v>
      </c>
      <c r="G589" s="2" t="str">
        <f>[12]Sheet1!$E12</f>
        <v>汉族</v>
      </c>
      <c r="H589" s="5" t="str">
        <f>[12]Sheet1!$F12</f>
        <v>临高县东英学校七年级1班</v>
      </c>
      <c r="I589" s="5"/>
      <c r="J589" s="5"/>
      <c r="K589" s="5"/>
      <c r="L589" s="6"/>
    </row>
    <row r="590" ht="17.4" spans="1:12">
      <c r="A590" s="2">
        <v>588</v>
      </c>
      <c r="B590" s="7" t="s">
        <v>95</v>
      </c>
      <c r="C590" s="6"/>
      <c r="D590" s="2" t="str">
        <f>[12]Sheet1!$B13</f>
        <v>王子安</v>
      </c>
      <c r="E590" s="2" t="str">
        <f>[12]Sheet1!$C13</f>
        <v>男</v>
      </c>
      <c r="F590" s="2">
        <f>[12]Sheet1!$D13</f>
        <v>15</v>
      </c>
      <c r="G590" s="2" t="str">
        <f>[12]Sheet1!$E13</f>
        <v>汉族</v>
      </c>
      <c r="H590" s="5" t="str">
        <f>[12]Sheet1!$F13</f>
        <v>临高县调楼中学九年级3班</v>
      </c>
      <c r="I590" s="5"/>
      <c r="J590" s="5"/>
      <c r="K590" s="5"/>
      <c r="L590" s="6"/>
    </row>
    <row r="591" ht="17.4" spans="1:12">
      <c r="A591" s="2">
        <v>589</v>
      </c>
      <c r="B591" s="7" t="s">
        <v>95</v>
      </c>
      <c r="C591" s="6"/>
      <c r="D591" s="2" t="str">
        <f>[13]Sheet1!$B3</f>
        <v>苏亦琳</v>
      </c>
      <c r="E591" s="2" t="str">
        <f>[13]Sheet1!$C3</f>
        <v>女</v>
      </c>
      <c r="F591" s="2">
        <f>[13]Sheet1!$D3</f>
        <v>16</v>
      </c>
      <c r="G591" s="2" t="str">
        <f>[13]Sheet1!$E3</f>
        <v>汉族</v>
      </c>
      <c r="H591" s="5" t="str">
        <f>[13]Sheet1!$F3</f>
        <v>临高县临高中学高一9班</v>
      </c>
      <c r="I591" s="5"/>
      <c r="J591" s="5"/>
      <c r="K591" s="5"/>
      <c r="L591" s="6"/>
    </row>
    <row r="592" ht="17.4" spans="1:12">
      <c r="A592" s="2">
        <v>590</v>
      </c>
      <c r="B592" s="7" t="s">
        <v>95</v>
      </c>
      <c r="C592" s="6"/>
      <c r="D592" s="2" t="str">
        <f>[13]Sheet1!$B4</f>
        <v>杨涵语</v>
      </c>
      <c r="E592" s="2" t="str">
        <f>[13]Sheet1!$C4</f>
        <v>男</v>
      </c>
      <c r="F592" s="2">
        <f>[13]Sheet1!$D4</f>
        <v>18</v>
      </c>
      <c r="G592" s="2" t="str">
        <f>[13]Sheet1!$E4</f>
        <v>汉族</v>
      </c>
      <c r="H592" s="5" t="str">
        <f>[13]Sheet1!$F4</f>
        <v>临高县临高中学高三1班</v>
      </c>
      <c r="I592" s="5"/>
      <c r="J592" s="5"/>
      <c r="K592" s="5"/>
      <c r="L592" s="6"/>
    </row>
    <row r="593" ht="17.4" spans="1:12">
      <c r="A593" s="2">
        <v>591</v>
      </c>
      <c r="B593" s="7" t="s">
        <v>95</v>
      </c>
      <c r="C593" s="6"/>
      <c r="D593" s="2" t="str">
        <f>[13]Sheet1!$B5</f>
        <v>王子欣</v>
      </c>
      <c r="E593" s="2" t="str">
        <f>[13]Sheet1!$C5</f>
        <v>女</v>
      </c>
      <c r="F593" s="2">
        <f>[13]Sheet1!$D5</f>
        <v>18</v>
      </c>
      <c r="G593" s="2" t="str">
        <f>[13]Sheet1!$E5</f>
        <v>汉族</v>
      </c>
      <c r="H593" s="5" t="str">
        <f>[13]Sheet1!$F5</f>
        <v>临高县临高中学高三9班</v>
      </c>
      <c r="I593" s="5"/>
      <c r="J593" s="5"/>
      <c r="K593" s="5"/>
      <c r="L593" s="6"/>
    </row>
    <row r="594" ht="17.4" spans="1:12">
      <c r="A594" s="2">
        <v>592</v>
      </c>
      <c r="B594" s="7" t="s">
        <v>95</v>
      </c>
      <c r="C594" s="6"/>
      <c r="D594" s="2" t="str">
        <f>[13]Sheet1!$B6</f>
        <v>符莹莹</v>
      </c>
      <c r="E594" s="2" t="str">
        <f>[13]Sheet1!$C6</f>
        <v>女</v>
      </c>
      <c r="F594" s="2">
        <f>[13]Sheet1!$D6</f>
        <v>16</v>
      </c>
      <c r="G594" s="2" t="str">
        <f>[13]Sheet1!$E6</f>
        <v>汉族</v>
      </c>
      <c r="H594" s="5" t="str">
        <f>[13]Sheet1!$F6</f>
        <v>临高县临高中学高一9班</v>
      </c>
      <c r="I594" s="5"/>
      <c r="J594" s="5"/>
      <c r="K594" s="5"/>
      <c r="L594" s="6"/>
    </row>
    <row r="595" ht="17.4" spans="1:12">
      <c r="A595" s="2">
        <v>593</v>
      </c>
      <c r="B595" s="7" t="s">
        <v>95</v>
      </c>
      <c r="C595" s="6"/>
      <c r="D595" s="2" t="str">
        <f>[13]Sheet1!$B7</f>
        <v>庞悦芙</v>
      </c>
      <c r="E595" s="2" t="str">
        <f>[13]Sheet1!$C7</f>
        <v>女</v>
      </c>
      <c r="F595" s="2">
        <f>[13]Sheet1!$D7</f>
        <v>17</v>
      </c>
      <c r="G595" s="2" t="str">
        <f>[13]Sheet1!$E7</f>
        <v>汉族</v>
      </c>
      <c r="H595" s="5" t="str">
        <f>[13]Sheet1!$F7</f>
        <v>临高县临高中学高二1班</v>
      </c>
      <c r="I595" s="5"/>
      <c r="J595" s="5"/>
      <c r="K595" s="5"/>
      <c r="L595" s="6"/>
    </row>
    <row r="596" ht="17.4" spans="1:12">
      <c r="A596" s="2">
        <v>594</v>
      </c>
      <c r="B596" s="7" t="s">
        <v>95</v>
      </c>
      <c r="C596" s="6"/>
      <c r="D596" s="2" t="str">
        <f>[13]Sheet1!$B8</f>
        <v>黄永旭</v>
      </c>
      <c r="E596" s="2" t="str">
        <f>[13]Sheet1!$C8</f>
        <v>男</v>
      </c>
      <c r="F596" s="2">
        <f>[13]Sheet1!$D8</f>
        <v>17</v>
      </c>
      <c r="G596" s="2" t="str">
        <f>[13]Sheet1!$E8</f>
        <v>汉族</v>
      </c>
      <c r="H596" s="5" t="str">
        <f>[13]Sheet1!$F8</f>
        <v>临高县临高中学高二9班</v>
      </c>
      <c r="I596" s="5"/>
      <c r="J596" s="5"/>
      <c r="K596" s="5"/>
      <c r="L596" s="6"/>
    </row>
    <row r="597" ht="17.4" spans="1:12">
      <c r="A597" s="2">
        <v>595</v>
      </c>
      <c r="B597" s="7" t="s">
        <v>95</v>
      </c>
      <c r="C597" s="6"/>
      <c r="D597" s="2" t="str">
        <f>[13]Sheet1!$B9</f>
        <v>陈澜婷</v>
      </c>
      <c r="E597" s="2" t="str">
        <f>[13]Sheet1!$C9</f>
        <v>女</v>
      </c>
      <c r="F597" s="2">
        <f>[13]Sheet1!$D9</f>
        <v>18</v>
      </c>
      <c r="G597" s="2" t="str">
        <f>[13]Sheet1!$E9</f>
        <v>汉族</v>
      </c>
      <c r="H597" s="5" t="str">
        <f>[13]Sheet1!$F9</f>
        <v>西南大学临高实验中学高三年级1班</v>
      </c>
      <c r="I597" s="5"/>
      <c r="J597" s="5"/>
      <c r="K597" s="5"/>
      <c r="L597" s="6"/>
    </row>
    <row r="598" ht="17.4" spans="1:12">
      <c r="A598" s="2">
        <v>596</v>
      </c>
      <c r="B598" s="7" t="s">
        <v>95</v>
      </c>
      <c r="C598" s="6"/>
      <c r="D598" s="2" t="str">
        <f>[13]Sheet1!$B10</f>
        <v>符淑婷</v>
      </c>
      <c r="E598" s="2" t="str">
        <f>[13]Sheet1!$C10</f>
        <v>女</v>
      </c>
      <c r="F598" s="2">
        <f>[13]Sheet1!$D10</f>
        <v>16</v>
      </c>
      <c r="G598" s="2" t="str">
        <f>[13]Sheet1!$E10</f>
        <v>汉族</v>
      </c>
      <c r="H598" s="5" t="str">
        <f>[13]Sheet1!$F10</f>
        <v>西南大学临高实验中学高二年级1班</v>
      </c>
      <c r="I598" s="5"/>
      <c r="J598" s="5"/>
      <c r="K598" s="5"/>
      <c r="L598" s="6"/>
    </row>
    <row r="599" ht="17.4" spans="1:12">
      <c r="A599" s="2">
        <v>597</v>
      </c>
      <c r="B599" s="7" t="s">
        <v>95</v>
      </c>
      <c r="C599" s="6"/>
      <c r="D599" s="2" t="str">
        <f>[13]Sheet1!$B11</f>
        <v>张佳函</v>
      </c>
      <c r="E599" s="2" t="str">
        <f>[13]Sheet1!$C11</f>
        <v>女</v>
      </c>
      <c r="F599" s="2">
        <f>[13]Sheet1!$D11</f>
        <v>16</v>
      </c>
      <c r="G599" s="2" t="str">
        <f>[13]Sheet1!$E11</f>
        <v>汉族</v>
      </c>
      <c r="H599" s="5" t="str">
        <f>[13]Sheet1!$F11</f>
        <v>西南大学临高实验中学高一年级6班</v>
      </c>
      <c r="I599" s="5"/>
      <c r="J599" s="5"/>
      <c r="K599" s="5"/>
      <c r="L599" s="6"/>
    </row>
    <row r="600" ht="17.4" spans="1:12">
      <c r="A600" s="2">
        <v>598</v>
      </c>
      <c r="B600" s="7" t="s">
        <v>95</v>
      </c>
      <c r="C600" s="6"/>
      <c r="D600" s="2" t="str">
        <f>[13]Sheet1!$B12</f>
        <v>符倚歌</v>
      </c>
      <c r="E600" s="2" t="str">
        <f>[13]Sheet1!$C12</f>
        <v>男</v>
      </c>
      <c r="F600" s="2">
        <f>[13]Sheet1!$D12</f>
        <v>17</v>
      </c>
      <c r="G600" s="2" t="str">
        <f>[13]Sheet1!$E12</f>
        <v>汉族</v>
      </c>
      <c r="H600" s="5" t="str">
        <f>[13]Sheet1!$F12</f>
        <v>西南大学临高实验中学高二年级1班</v>
      </c>
      <c r="I600" s="5"/>
      <c r="J600" s="5"/>
      <c r="K600" s="5"/>
      <c r="L600" s="6"/>
    </row>
    <row r="601" ht="17.4" spans="1:12">
      <c r="A601" s="2">
        <v>599</v>
      </c>
      <c r="B601" s="7" t="s">
        <v>95</v>
      </c>
      <c r="C601" s="6"/>
      <c r="D601" s="2" t="str">
        <f>[13]Sheet1!$B13</f>
        <v>麦振粮</v>
      </c>
      <c r="E601" s="2" t="str">
        <f>[13]Sheet1!$C13</f>
        <v>男</v>
      </c>
      <c r="F601" s="2">
        <f>[13]Sheet1!$D13</f>
        <v>18</v>
      </c>
      <c r="G601" s="2" t="str">
        <f>[13]Sheet1!$E13</f>
        <v>汉族</v>
      </c>
      <c r="H601" s="5" t="str">
        <f>[13]Sheet1!$F13</f>
        <v>临高县第二中学高三13班</v>
      </c>
      <c r="I601" s="5"/>
      <c r="J601" s="5"/>
      <c r="K601" s="5"/>
      <c r="L601" s="6"/>
    </row>
    <row r="602" ht="17.4" spans="1:12">
      <c r="A602" s="2">
        <v>600</v>
      </c>
      <c r="B602" s="7" t="s">
        <v>95</v>
      </c>
      <c r="C602" s="6"/>
      <c r="D602" s="2" t="str">
        <f>[13]Sheet1!$B14</f>
        <v>陈微微</v>
      </c>
      <c r="E602" s="2" t="str">
        <f>[13]Sheet1!$C14</f>
        <v>女</v>
      </c>
      <c r="F602" s="2">
        <f>[13]Sheet1!$D14</f>
        <v>18</v>
      </c>
      <c r="G602" s="2" t="str">
        <f>[13]Sheet1!$E14</f>
        <v>汉族</v>
      </c>
      <c r="H602" s="5" t="str">
        <f>[13]Sheet1!$F14</f>
        <v>临高县第二中学高三13班</v>
      </c>
      <c r="I602" s="5"/>
      <c r="J602" s="5"/>
      <c r="K602" s="5"/>
      <c r="L602" s="6"/>
    </row>
    <row r="603" ht="17.4" spans="1:12">
      <c r="A603" s="2">
        <v>601</v>
      </c>
      <c r="B603" s="3" t="s">
        <v>96</v>
      </c>
      <c r="C603" s="4"/>
      <c r="D603" s="2" t="s">
        <v>97</v>
      </c>
      <c r="E603" s="2" t="s">
        <v>29</v>
      </c>
      <c r="F603" s="2">
        <v>12</v>
      </c>
      <c r="G603" s="2" t="s">
        <v>9</v>
      </c>
      <c r="H603" s="5" t="s">
        <v>98</v>
      </c>
      <c r="I603" s="5"/>
      <c r="J603" s="5"/>
      <c r="K603" s="5"/>
      <c r="L603" s="6"/>
    </row>
    <row r="604" ht="17.4" spans="1:12">
      <c r="A604" s="2">
        <v>602</v>
      </c>
      <c r="B604" s="7" t="s">
        <v>96</v>
      </c>
      <c r="C604" s="6"/>
      <c r="D604" s="2" t="s">
        <v>99</v>
      </c>
      <c r="E604" s="2" t="s">
        <v>24</v>
      </c>
      <c r="F604" s="2">
        <v>12</v>
      </c>
      <c r="G604" s="2" t="s">
        <v>12</v>
      </c>
      <c r="H604" s="5" t="s">
        <v>100</v>
      </c>
      <c r="I604" s="5"/>
      <c r="J604" s="5"/>
      <c r="K604" s="5"/>
      <c r="L604" s="6"/>
    </row>
    <row r="605" ht="17.4" spans="1:12">
      <c r="A605" s="2">
        <v>603</v>
      </c>
      <c r="B605" s="7" t="s">
        <v>96</v>
      </c>
      <c r="C605" s="6"/>
      <c r="D605" s="2" t="s">
        <v>101</v>
      </c>
      <c r="E605" s="2" t="s">
        <v>24</v>
      </c>
      <c r="F605" s="2">
        <v>12</v>
      </c>
      <c r="G605" s="2" t="s">
        <v>9</v>
      </c>
      <c r="H605" s="5" t="s">
        <v>102</v>
      </c>
      <c r="I605" s="5"/>
      <c r="J605" s="5"/>
      <c r="K605" s="5"/>
      <c r="L605" s="6"/>
    </row>
    <row r="606" ht="17.4" spans="1:12">
      <c r="A606" s="2">
        <v>604</v>
      </c>
      <c r="B606" s="7" t="s">
        <v>96</v>
      </c>
      <c r="C606" s="6"/>
      <c r="D606" s="2" t="s">
        <v>103</v>
      </c>
      <c r="E606" s="2" t="s">
        <v>24</v>
      </c>
      <c r="F606" s="2">
        <v>14</v>
      </c>
      <c r="G606" s="2" t="s">
        <v>12</v>
      </c>
      <c r="H606" s="5" t="s">
        <v>104</v>
      </c>
      <c r="I606" s="5"/>
      <c r="J606" s="5"/>
      <c r="K606" s="5"/>
      <c r="L606" s="6"/>
    </row>
    <row r="607" ht="17.4" spans="1:12">
      <c r="A607" s="2">
        <v>605</v>
      </c>
      <c r="B607" s="7" t="s">
        <v>96</v>
      </c>
      <c r="C607" s="6"/>
      <c r="D607" s="2" t="s">
        <v>105</v>
      </c>
      <c r="E607" s="2" t="s">
        <v>29</v>
      </c>
      <c r="F607" s="2">
        <v>14</v>
      </c>
      <c r="G607" s="2" t="s">
        <v>9</v>
      </c>
      <c r="H607" s="5" t="s">
        <v>106</v>
      </c>
      <c r="I607" s="5"/>
      <c r="J607" s="5"/>
      <c r="K607" s="5"/>
      <c r="L607" s="6"/>
    </row>
    <row r="608" ht="17.4" spans="1:12">
      <c r="A608" s="2">
        <v>606</v>
      </c>
      <c r="B608" s="7" t="s">
        <v>96</v>
      </c>
      <c r="C608" s="6"/>
      <c r="D608" s="2" t="s">
        <v>107</v>
      </c>
      <c r="E608" s="2" t="s">
        <v>29</v>
      </c>
      <c r="F608" s="2">
        <v>16</v>
      </c>
      <c r="G608" s="2" t="s">
        <v>9</v>
      </c>
      <c r="H608" s="5" t="s">
        <v>108</v>
      </c>
      <c r="I608" s="5"/>
      <c r="J608" s="5"/>
      <c r="K608" s="5"/>
      <c r="L608" s="6"/>
    </row>
    <row r="609" ht="17.4" spans="1:12">
      <c r="A609" s="2">
        <v>607</v>
      </c>
      <c r="B609" s="7" t="s">
        <v>96</v>
      </c>
      <c r="C609" s="6"/>
      <c r="D609" s="2" t="s">
        <v>109</v>
      </c>
      <c r="E609" s="2" t="s">
        <v>29</v>
      </c>
      <c r="F609" s="2">
        <v>13</v>
      </c>
      <c r="G609" s="2" t="s">
        <v>110</v>
      </c>
      <c r="H609" s="5" t="s">
        <v>111</v>
      </c>
      <c r="I609" s="5"/>
      <c r="J609" s="5"/>
      <c r="K609" s="5"/>
      <c r="L609" s="6"/>
    </row>
    <row r="610" ht="17.4" spans="1:12">
      <c r="A610" s="2">
        <v>608</v>
      </c>
      <c r="B610" s="7" t="s">
        <v>96</v>
      </c>
      <c r="C610" s="6"/>
      <c r="D610" s="2" t="s">
        <v>112</v>
      </c>
      <c r="E610" s="2" t="s">
        <v>29</v>
      </c>
      <c r="F610" s="2">
        <v>18</v>
      </c>
      <c r="G610" s="2" t="s">
        <v>12</v>
      </c>
      <c r="H610" s="5" t="s">
        <v>113</v>
      </c>
      <c r="I610" s="5"/>
      <c r="J610" s="5"/>
      <c r="K610" s="5"/>
      <c r="L610" s="6"/>
    </row>
    <row r="611" ht="17.4" spans="1:12">
      <c r="A611" s="2">
        <v>609</v>
      </c>
      <c r="B611" s="7" t="s">
        <v>96</v>
      </c>
      <c r="C611" s="6"/>
      <c r="D611" s="2" t="s">
        <v>114</v>
      </c>
      <c r="E611" s="2" t="s">
        <v>24</v>
      </c>
      <c r="F611" s="2">
        <v>17</v>
      </c>
      <c r="G611" s="2" t="s">
        <v>9</v>
      </c>
      <c r="H611" s="5" t="s">
        <v>115</v>
      </c>
      <c r="I611" s="5"/>
      <c r="J611" s="5"/>
      <c r="K611" s="5"/>
      <c r="L611" s="6"/>
    </row>
    <row r="612" ht="17.4" spans="1:12">
      <c r="A612" s="2">
        <v>610</v>
      </c>
      <c r="B612" s="7" t="s">
        <v>96</v>
      </c>
      <c r="C612" s="6"/>
      <c r="D612" s="2" t="s">
        <v>116</v>
      </c>
      <c r="E612" s="2" t="s">
        <v>24</v>
      </c>
      <c r="F612" s="2">
        <v>16</v>
      </c>
      <c r="G612" s="2" t="s">
        <v>9</v>
      </c>
      <c r="H612" s="5" t="s">
        <v>117</v>
      </c>
      <c r="I612" s="5"/>
      <c r="J612" s="5"/>
      <c r="K612" s="5"/>
      <c r="L612" s="6"/>
    </row>
    <row r="613" ht="17.4" spans="1:12">
      <c r="A613" s="2">
        <v>611</v>
      </c>
      <c r="B613" s="7" t="s">
        <v>96</v>
      </c>
      <c r="C613" s="6"/>
      <c r="D613" s="2" t="s">
        <v>118</v>
      </c>
      <c r="E613" s="2" t="s">
        <v>24</v>
      </c>
      <c r="F613" s="2">
        <v>16</v>
      </c>
      <c r="G613" s="2" t="s">
        <v>9</v>
      </c>
      <c r="H613" s="5" t="s">
        <v>117</v>
      </c>
      <c r="I613" s="5"/>
      <c r="J613" s="5"/>
      <c r="K613" s="5"/>
      <c r="L613" s="6"/>
    </row>
    <row r="614" ht="17.4" spans="1:12">
      <c r="A614" s="2">
        <v>612</v>
      </c>
      <c r="B614" s="3" t="s">
        <v>119</v>
      </c>
      <c r="C614" s="4"/>
      <c r="D614" s="2" t="s">
        <v>120</v>
      </c>
      <c r="E614" s="2" t="s">
        <v>29</v>
      </c>
      <c r="F614" s="2">
        <v>12</v>
      </c>
      <c r="G614" s="2" t="s">
        <v>12</v>
      </c>
      <c r="H614" s="5" t="s">
        <v>121</v>
      </c>
      <c r="I614" s="5"/>
      <c r="J614" s="5"/>
      <c r="K614" s="5"/>
      <c r="L614" s="6"/>
    </row>
    <row r="615" ht="17.4" spans="1:12">
      <c r="A615" s="2">
        <v>613</v>
      </c>
      <c r="B615" s="7" t="s">
        <v>119</v>
      </c>
      <c r="C615" s="6"/>
      <c r="D615" s="2" t="s">
        <v>122</v>
      </c>
      <c r="E615" s="2" t="s">
        <v>24</v>
      </c>
      <c r="F615" s="2">
        <v>12</v>
      </c>
      <c r="G615" s="2" t="s">
        <v>12</v>
      </c>
      <c r="H615" s="5" t="s">
        <v>123</v>
      </c>
      <c r="I615" s="5"/>
      <c r="J615" s="5"/>
      <c r="K615" s="5"/>
      <c r="L615" s="6"/>
    </row>
    <row r="616" ht="17.4" spans="1:12">
      <c r="A616" s="2">
        <v>614</v>
      </c>
      <c r="B616" s="7" t="s">
        <v>119</v>
      </c>
      <c r="C616" s="6"/>
      <c r="D616" s="2" t="s">
        <v>124</v>
      </c>
      <c r="E616" s="2" t="s">
        <v>29</v>
      </c>
      <c r="F616" s="2">
        <v>12</v>
      </c>
      <c r="G616" s="2" t="s">
        <v>12</v>
      </c>
      <c r="H616" s="5" t="s">
        <v>125</v>
      </c>
      <c r="I616" s="5"/>
      <c r="J616" s="5"/>
      <c r="K616" s="5"/>
      <c r="L616" s="6"/>
    </row>
    <row r="617" ht="17.4" spans="1:12">
      <c r="A617" s="2">
        <v>615</v>
      </c>
      <c r="B617" s="7" t="s">
        <v>119</v>
      </c>
      <c r="C617" s="6"/>
      <c r="D617" s="2" t="s">
        <v>126</v>
      </c>
      <c r="E617" s="2" t="s">
        <v>29</v>
      </c>
      <c r="F617" s="2">
        <v>11</v>
      </c>
      <c r="G617" s="2" t="s">
        <v>12</v>
      </c>
      <c r="H617" s="5" t="s">
        <v>127</v>
      </c>
      <c r="I617" s="5"/>
      <c r="J617" s="5"/>
      <c r="K617" s="5"/>
      <c r="L617" s="6"/>
    </row>
    <row r="618" ht="17.4" spans="1:12">
      <c r="A618" s="2">
        <v>616</v>
      </c>
      <c r="B618" s="7" t="s">
        <v>119</v>
      </c>
      <c r="C618" s="6"/>
      <c r="D618" s="2" t="s">
        <v>128</v>
      </c>
      <c r="E618" s="2" t="s">
        <v>24</v>
      </c>
      <c r="F618" s="2">
        <v>12</v>
      </c>
      <c r="G618" s="2" t="s">
        <v>12</v>
      </c>
      <c r="H618" s="5" t="s">
        <v>129</v>
      </c>
      <c r="I618" s="5"/>
      <c r="J618" s="5"/>
      <c r="K618" s="5"/>
      <c r="L618" s="6"/>
    </row>
    <row r="619" ht="17.4" spans="1:12">
      <c r="A619" s="2">
        <v>617</v>
      </c>
      <c r="B619" s="7" t="s">
        <v>119</v>
      </c>
      <c r="C619" s="6"/>
      <c r="D619" s="2" t="s">
        <v>130</v>
      </c>
      <c r="E619" s="2" t="s">
        <v>24</v>
      </c>
      <c r="F619" s="2">
        <v>14</v>
      </c>
      <c r="G619" s="2" t="s">
        <v>12</v>
      </c>
      <c r="H619" s="5" t="s">
        <v>131</v>
      </c>
      <c r="I619" s="5"/>
      <c r="J619" s="5"/>
      <c r="K619" s="5"/>
      <c r="L619" s="6"/>
    </row>
    <row r="620" ht="17.4" spans="1:12">
      <c r="A620" s="2">
        <v>618</v>
      </c>
      <c r="B620" s="7" t="s">
        <v>119</v>
      </c>
      <c r="C620" s="6"/>
      <c r="D620" s="2" t="s">
        <v>132</v>
      </c>
      <c r="E620" s="2" t="s">
        <v>29</v>
      </c>
      <c r="F620" s="2">
        <v>15</v>
      </c>
      <c r="G620" s="2" t="s">
        <v>12</v>
      </c>
      <c r="H620" s="5" t="s">
        <v>133</v>
      </c>
      <c r="I620" s="5"/>
      <c r="J620" s="5"/>
      <c r="K620" s="5"/>
      <c r="L620" s="6"/>
    </row>
    <row r="621" ht="17.4" spans="1:12">
      <c r="A621" s="2">
        <v>619</v>
      </c>
      <c r="B621" s="7" t="s">
        <v>119</v>
      </c>
      <c r="C621" s="6"/>
      <c r="D621" s="2" t="s">
        <v>134</v>
      </c>
      <c r="E621" s="2" t="s">
        <v>29</v>
      </c>
      <c r="F621" s="2">
        <v>15</v>
      </c>
      <c r="G621" s="2" t="s">
        <v>9</v>
      </c>
      <c r="H621" s="5" t="s">
        <v>135</v>
      </c>
      <c r="I621" s="5"/>
      <c r="J621" s="5"/>
      <c r="K621" s="5"/>
      <c r="L621" s="6"/>
    </row>
    <row r="622" ht="17.4" spans="1:12">
      <c r="A622" s="2">
        <v>620</v>
      </c>
      <c r="B622" s="7" t="s">
        <v>119</v>
      </c>
      <c r="C622" s="6"/>
      <c r="D622" s="2" t="s">
        <v>136</v>
      </c>
      <c r="E622" s="2" t="s">
        <v>24</v>
      </c>
      <c r="F622" s="2">
        <v>13</v>
      </c>
      <c r="G622" s="2" t="s">
        <v>12</v>
      </c>
      <c r="H622" s="5" t="s">
        <v>137</v>
      </c>
      <c r="I622" s="5"/>
      <c r="J622" s="5"/>
      <c r="K622" s="5"/>
      <c r="L622" s="6"/>
    </row>
    <row r="623" ht="17.4" spans="1:12">
      <c r="A623" s="2">
        <v>621</v>
      </c>
      <c r="B623" s="7" t="s">
        <v>119</v>
      </c>
      <c r="C623" s="6"/>
      <c r="D623" s="2" t="s">
        <v>138</v>
      </c>
      <c r="E623" s="2" t="s">
        <v>24</v>
      </c>
      <c r="F623" s="2">
        <v>13</v>
      </c>
      <c r="G623" s="2" t="s">
        <v>9</v>
      </c>
      <c r="H623" s="5" t="s">
        <v>139</v>
      </c>
      <c r="I623" s="5"/>
      <c r="J623" s="5"/>
      <c r="K623" s="5"/>
      <c r="L623" s="6"/>
    </row>
    <row r="624" ht="17.4" spans="1:12">
      <c r="A624" s="2">
        <v>622</v>
      </c>
      <c r="B624" s="7" t="s">
        <v>119</v>
      </c>
      <c r="C624" s="6"/>
      <c r="D624" s="2" t="s">
        <v>140</v>
      </c>
      <c r="E624" s="2" t="s">
        <v>24</v>
      </c>
      <c r="F624" s="2">
        <v>16</v>
      </c>
      <c r="G624" s="2" t="s">
        <v>9</v>
      </c>
      <c r="H624" s="5" t="s">
        <v>141</v>
      </c>
      <c r="I624" s="5"/>
      <c r="J624" s="5"/>
      <c r="K624" s="5"/>
      <c r="L624" s="6"/>
    </row>
    <row r="625" ht="17.4" spans="1:12">
      <c r="A625" s="2">
        <v>623</v>
      </c>
      <c r="B625" s="7" t="s">
        <v>119</v>
      </c>
      <c r="C625" s="6"/>
      <c r="D625" s="2" t="s">
        <v>142</v>
      </c>
      <c r="E625" s="2" t="s">
        <v>29</v>
      </c>
      <c r="F625" s="2">
        <v>15</v>
      </c>
      <c r="G625" s="2" t="s">
        <v>9</v>
      </c>
      <c r="H625" s="5" t="s">
        <v>143</v>
      </c>
      <c r="I625" s="5"/>
      <c r="J625" s="5"/>
      <c r="K625" s="5"/>
      <c r="L625" s="6"/>
    </row>
    <row r="626" ht="17.4" spans="1:12">
      <c r="A626" s="2">
        <v>624</v>
      </c>
      <c r="B626" s="7" t="s">
        <v>119</v>
      </c>
      <c r="C626" s="6"/>
      <c r="D626" s="2" t="s">
        <v>144</v>
      </c>
      <c r="E626" s="2" t="s">
        <v>24</v>
      </c>
      <c r="F626" s="2">
        <v>16</v>
      </c>
      <c r="G626" s="2" t="s">
        <v>9</v>
      </c>
      <c r="H626" s="5" t="s">
        <v>143</v>
      </c>
      <c r="I626" s="5"/>
      <c r="J626" s="5"/>
      <c r="K626" s="5"/>
      <c r="L626" s="6"/>
    </row>
    <row r="627" ht="17.4" spans="1:12">
      <c r="A627" s="2">
        <v>625</v>
      </c>
      <c r="B627" s="7" t="s">
        <v>119</v>
      </c>
      <c r="C627" s="6"/>
      <c r="D627" s="2" t="s">
        <v>145</v>
      </c>
      <c r="E627" s="2" t="s">
        <v>29</v>
      </c>
      <c r="F627" s="2">
        <v>17</v>
      </c>
      <c r="G627" s="2" t="s">
        <v>9</v>
      </c>
      <c r="H627" s="5" t="s">
        <v>146</v>
      </c>
      <c r="I627" s="5"/>
      <c r="J627" s="5"/>
      <c r="K627" s="5"/>
      <c r="L627" s="6"/>
    </row>
    <row r="628" ht="17.4" spans="1:12">
      <c r="A628" s="2">
        <v>626</v>
      </c>
      <c r="B628" s="7" t="s">
        <v>119</v>
      </c>
      <c r="C628" s="6"/>
      <c r="D628" s="2" t="s">
        <v>147</v>
      </c>
      <c r="E628" s="2" t="s">
        <v>24</v>
      </c>
      <c r="F628" s="2">
        <v>17</v>
      </c>
      <c r="G628" s="2" t="s">
        <v>9</v>
      </c>
      <c r="H628" s="5" t="s">
        <v>148</v>
      </c>
      <c r="I628" s="5"/>
      <c r="J628" s="5"/>
      <c r="K628" s="5"/>
      <c r="L628" s="6"/>
    </row>
    <row r="629" ht="17.4" spans="1:12">
      <c r="A629" s="2">
        <v>627</v>
      </c>
      <c r="B629" s="7" t="s">
        <v>119</v>
      </c>
      <c r="C629" s="6"/>
      <c r="D629" s="2" t="s">
        <v>149</v>
      </c>
      <c r="E629" s="2" t="s">
        <v>29</v>
      </c>
      <c r="F629" s="2">
        <v>17</v>
      </c>
      <c r="G629" s="2" t="s">
        <v>12</v>
      </c>
      <c r="H629" s="5" t="s">
        <v>150</v>
      </c>
      <c r="I629" s="5"/>
      <c r="J629" s="5"/>
      <c r="K629" s="5"/>
      <c r="L629" s="6"/>
    </row>
    <row r="630" ht="17.4" spans="1:12">
      <c r="A630" s="2">
        <v>628</v>
      </c>
      <c r="B630" s="3" t="s">
        <v>151</v>
      </c>
      <c r="C630" s="4"/>
      <c r="D630" s="2" t="str">
        <f>[14]Sheet1!$B4</f>
        <v>杨宇毅</v>
      </c>
      <c r="E630" s="2" t="str">
        <f>[14]Sheet1!$C4</f>
        <v>男</v>
      </c>
      <c r="F630" s="2">
        <f>[14]Sheet1!$D4</f>
        <v>11</v>
      </c>
      <c r="G630" s="2" t="str">
        <f>[14]Sheet1!$E4</f>
        <v>黎族</v>
      </c>
      <c r="H630" s="5" t="str">
        <f>[14]Sheet1!$F4</f>
        <v>大安镇中心学校四年级（2）班</v>
      </c>
      <c r="I630" s="5"/>
      <c r="J630" s="5"/>
      <c r="K630" s="5"/>
      <c r="L630" s="6"/>
    </row>
    <row r="631" ht="17.4" spans="1:12">
      <c r="A631" s="2">
        <v>629</v>
      </c>
      <c r="B631" s="7" t="s">
        <v>151</v>
      </c>
      <c r="C631" s="6"/>
      <c r="D631" s="2" t="str">
        <f>[14]Sheet1!$B5</f>
        <v>黄世珍</v>
      </c>
      <c r="E631" s="2" t="str">
        <f>[14]Sheet1!$C5</f>
        <v>女</v>
      </c>
      <c r="F631" s="2">
        <f>[14]Sheet1!$D5</f>
        <v>15</v>
      </c>
      <c r="G631" s="2" t="str">
        <f>[14]Sheet1!$E5</f>
        <v>黎族</v>
      </c>
      <c r="H631" s="5" t="str">
        <f>[14]Sheet1!$F5</f>
        <v>保显学校九年级（2）班</v>
      </c>
      <c r="I631" s="5"/>
      <c r="J631" s="5"/>
      <c r="K631" s="5"/>
      <c r="L631" s="6"/>
    </row>
    <row r="632" ht="17.4" spans="1:12">
      <c r="A632" s="2">
        <v>630</v>
      </c>
      <c r="B632" s="7" t="s">
        <v>151</v>
      </c>
      <c r="C632" s="6"/>
      <c r="D632" s="2" t="str">
        <f>[14]Sheet1!$B6</f>
        <v>陈莹莹</v>
      </c>
      <c r="E632" s="2" t="str">
        <f>[14]Sheet1!$C6</f>
        <v>女</v>
      </c>
      <c r="F632" s="2">
        <f>[14]Sheet1!$D6</f>
        <v>18</v>
      </c>
      <c r="G632" s="2" t="str">
        <f>[14]Sheet1!$E6</f>
        <v>汉族</v>
      </c>
      <c r="H632" s="5" t="str">
        <f>[14]Sheet1!$F6</f>
        <v>冲坡中学高三（8）班</v>
      </c>
      <c r="I632" s="5"/>
      <c r="J632" s="5"/>
      <c r="K632" s="5"/>
      <c r="L632" s="6"/>
    </row>
    <row r="633" ht="17.4" spans="1:12">
      <c r="A633" s="2">
        <v>631</v>
      </c>
      <c r="B633" s="7" t="s">
        <v>151</v>
      </c>
      <c r="C633" s="6"/>
      <c r="D633" s="2" t="str">
        <f>[14]Sheet1!$B7</f>
        <v>陈玲玲</v>
      </c>
      <c r="E633" s="2" t="str">
        <f>[14]Sheet1!$C7</f>
        <v>女</v>
      </c>
      <c r="F633" s="2">
        <f>[14]Sheet1!$D7</f>
        <v>12</v>
      </c>
      <c r="G633" s="2" t="str">
        <f>[14]Sheet1!$E7</f>
        <v>汉族</v>
      </c>
      <c r="H633" s="5" t="str">
        <f>[14]Sheet1!$F7</f>
        <v>佛罗镇中心学校六年级（4）班</v>
      </c>
      <c r="I633" s="5"/>
      <c r="J633" s="5"/>
      <c r="K633" s="5"/>
      <c r="L633" s="6"/>
    </row>
    <row r="634" ht="17.4" spans="1:12">
      <c r="A634" s="2">
        <v>632</v>
      </c>
      <c r="B634" s="7" t="s">
        <v>151</v>
      </c>
      <c r="C634" s="6"/>
      <c r="D634" s="2" t="str">
        <f>[14]Sheet1!$B8</f>
        <v>贺舒娇</v>
      </c>
      <c r="E634" s="2" t="str">
        <f>[14]Sheet1!$C8</f>
        <v>女</v>
      </c>
      <c r="F634" s="2">
        <f>[14]Sheet1!$D8</f>
        <v>16</v>
      </c>
      <c r="G634" s="2" t="str">
        <f>[14]Sheet1!$E8</f>
        <v>汉族</v>
      </c>
      <c r="H634" s="5" t="str">
        <f>[14]Sheet1!$F8</f>
        <v>思源高中高一（9）班</v>
      </c>
      <c r="I634" s="5"/>
      <c r="J634" s="5"/>
      <c r="K634" s="5"/>
      <c r="L634" s="6"/>
    </row>
    <row r="635" ht="17.4" spans="1:12">
      <c r="A635" s="2">
        <v>633</v>
      </c>
      <c r="B635" s="7" t="s">
        <v>151</v>
      </c>
      <c r="C635" s="6"/>
      <c r="D635" s="2" t="str">
        <f>[14]Sheet1!$B9</f>
        <v>李钰盈</v>
      </c>
      <c r="E635" s="2" t="str">
        <f>[14]Sheet1!$C9</f>
        <v>女</v>
      </c>
      <c r="F635" s="2">
        <f>[14]Sheet1!$D9</f>
        <v>17</v>
      </c>
      <c r="G635" s="2" t="str">
        <f>[14]Sheet1!$E9</f>
        <v>汉族</v>
      </c>
      <c r="H635" s="5" t="str">
        <f>[14]Sheet1!$F9</f>
        <v>思源高中高二（7）班</v>
      </c>
      <c r="I635" s="5"/>
      <c r="J635" s="5"/>
      <c r="K635" s="5"/>
      <c r="L635" s="6"/>
    </row>
    <row r="636" ht="17.4" spans="1:12">
      <c r="A636" s="2">
        <v>634</v>
      </c>
      <c r="B636" s="7" t="s">
        <v>151</v>
      </c>
      <c r="C636" s="6"/>
      <c r="D636" s="2" t="str">
        <f>[14]Sheet1!$B10</f>
        <v>邢旭涛</v>
      </c>
      <c r="E636" s="2" t="str">
        <f>[14]Sheet1!$C10</f>
        <v>男</v>
      </c>
      <c r="F636" s="2">
        <f>[14]Sheet1!$D10</f>
        <v>18</v>
      </c>
      <c r="G636" s="2" t="str">
        <f>[14]Sheet1!$E10</f>
        <v>黎族</v>
      </c>
      <c r="H636" s="5" t="str">
        <f>[14]Sheet1!$F10</f>
        <v>思源高中高三（1）班</v>
      </c>
      <c r="I636" s="5"/>
      <c r="J636" s="5"/>
      <c r="K636" s="5"/>
      <c r="L636" s="6"/>
    </row>
    <row r="637" ht="17.4" spans="1:12">
      <c r="A637" s="2">
        <v>635</v>
      </c>
      <c r="B637" s="7" t="s">
        <v>151</v>
      </c>
      <c r="C637" s="6"/>
      <c r="D637" s="2" t="str">
        <f>[14]Sheet1!$B11</f>
        <v>石倩苹</v>
      </c>
      <c r="E637" s="2" t="str">
        <f>[14]Sheet1!$C11</f>
        <v>女</v>
      </c>
      <c r="F637" s="2">
        <f>[14]Sheet1!$D11</f>
        <v>16</v>
      </c>
      <c r="G637" s="2" t="str">
        <f>[14]Sheet1!$E11</f>
        <v>汉族</v>
      </c>
      <c r="H637" s="5" t="str">
        <f>[14]Sheet1!$F11</f>
        <v>华二黄中高二（13）班</v>
      </c>
      <c r="I637" s="5"/>
      <c r="J637" s="5"/>
      <c r="K637" s="5"/>
      <c r="L637" s="6"/>
    </row>
    <row r="638" ht="17.4" spans="1:12">
      <c r="A638" s="2">
        <v>636</v>
      </c>
      <c r="B638" s="7" t="s">
        <v>151</v>
      </c>
      <c r="C638" s="6"/>
      <c r="D638" s="2" t="str">
        <f>[14]Sheet1!$B12</f>
        <v>邢增宽</v>
      </c>
      <c r="E638" s="2" t="str">
        <f>[14]Sheet1!$C12</f>
        <v>男</v>
      </c>
      <c r="F638" s="2">
        <f>[14]Sheet1!$D12</f>
        <v>18</v>
      </c>
      <c r="G638" s="2" t="str">
        <f>[14]Sheet1!$E12</f>
        <v>汉族</v>
      </c>
      <c r="H638" s="5" t="str">
        <f>[14]Sheet1!$F12</f>
        <v>华二黄中高三（14）班</v>
      </c>
      <c r="I638" s="5"/>
      <c r="J638" s="5"/>
      <c r="K638" s="5"/>
      <c r="L638" s="6"/>
    </row>
    <row r="639" ht="17.4" spans="1:12">
      <c r="A639" s="2">
        <v>637</v>
      </c>
      <c r="B639" s="7" t="s">
        <v>151</v>
      </c>
      <c r="C639" s="6"/>
      <c r="D639" s="2" t="str">
        <f>[14]Sheet1!$B13</f>
        <v>陈积恒</v>
      </c>
      <c r="E639" s="2" t="str">
        <f>[14]Sheet1!$C13</f>
        <v>男</v>
      </c>
      <c r="F639" s="2">
        <f>[14]Sheet1!$D13</f>
        <v>18</v>
      </c>
      <c r="G639" s="2" t="str">
        <f>[14]Sheet1!$E13</f>
        <v>黎族</v>
      </c>
      <c r="H639" s="5" t="str">
        <f>[14]Sheet1!$F13</f>
        <v>华二黄中高三（14）班</v>
      </c>
      <c r="I639" s="5"/>
      <c r="J639" s="5"/>
      <c r="K639" s="5"/>
      <c r="L639" s="6"/>
    </row>
    <row r="640" ht="17.4" spans="1:12">
      <c r="A640" s="2">
        <v>638</v>
      </c>
      <c r="B640" s="7" t="s">
        <v>151</v>
      </c>
      <c r="C640" s="6"/>
      <c r="D640" s="2" t="str">
        <f>[14]Sheet1!$B14</f>
        <v>陈晓静</v>
      </c>
      <c r="E640" s="2" t="str">
        <f>[14]Sheet1!$C14</f>
        <v>女</v>
      </c>
      <c r="F640" s="2">
        <f>[14]Sheet1!$D14</f>
        <v>15</v>
      </c>
      <c r="G640" s="2" t="str">
        <f>[14]Sheet1!$E14</f>
        <v>汉族</v>
      </c>
      <c r="H640" s="5" t="str">
        <f>[14]Sheet1!$F14</f>
        <v>黄流中学初三（13）班</v>
      </c>
      <c r="I640" s="5"/>
      <c r="J640" s="5"/>
      <c r="K640" s="5"/>
      <c r="L640" s="6"/>
    </row>
    <row r="641" ht="17.4" spans="1:12">
      <c r="A641" s="2">
        <v>639</v>
      </c>
      <c r="B641" s="7" t="s">
        <v>151</v>
      </c>
      <c r="C641" s="6"/>
      <c r="D641" s="2" t="str">
        <f>[14]Sheet1!$B15</f>
        <v>孙秀娴</v>
      </c>
      <c r="E641" s="2" t="str">
        <f>[14]Sheet1!$C15</f>
        <v>女</v>
      </c>
      <c r="F641" s="2">
        <f>[14]Sheet1!$D15</f>
        <v>17</v>
      </c>
      <c r="G641" s="2" t="str">
        <f>[14]Sheet1!$E15</f>
        <v>汉族</v>
      </c>
      <c r="H641" s="5" t="str">
        <f>[14]Sheet1!$F15</f>
        <v>黄流中学高二（3）班</v>
      </c>
      <c r="I641" s="5"/>
      <c r="J641" s="5"/>
      <c r="K641" s="5"/>
      <c r="L641" s="6"/>
    </row>
    <row r="642" ht="17.4" spans="1:12">
      <c r="A642" s="2">
        <v>640</v>
      </c>
      <c r="B642" s="7" t="s">
        <v>151</v>
      </c>
      <c r="C642" s="6"/>
      <c r="D642" s="2" t="str">
        <f>[14]Sheet1!$B16</f>
        <v>黎于满</v>
      </c>
      <c r="E642" s="2" t="str">
        <f>[14]Sheet1!$C16</f>
        <v>女</v>
      </c>
      <c r="F642" s="2">
        <f>[14]Sheet1!$D16</f>
        <v>17</v>
      </c>
      <c r="G642" s="2" t="str">
        <f>[14]Sheet1!$E16</f>
        <v>汉族</v>
      </c>
      <c r="H642" s="5" t="str">
        <f>[14]Sheet1!$F16</f>
        <v>黄流中学高三（5）班</v>
      </c>
      <c r="I642" s="5"/>
      <c r="J642" s="5"/>
      <c r="K642" s="5"/>
      <c r="L642" s="6"/>
    </row>
    <row r="643" ht="17.4" spans="1:12">
      <c r="A643" s="2">
        <v>641</v>
      </c>
      <c r="B643" s="7" t="s">
        <v>151</v>
      </c>
      <c r="C643" s="6"/>
      <c r="D643" s="2" t="str">
        <f>[14]Sheet1!$B17</f>
        <v>符紫萱</v>
      </c>
      <c r="E643" s="2" t="str">
        <f>[14]Sheet1!$C17</f>
        <v>女</v>
      </c>
      <c r="F643" s="2">
        <f>[14]Sheet1!$D17</f>
        <v>14</v>
      </c>
      <c r="G643" s="2" t="str">
        <f>[14]Sheet1!$E17</f>
        <v>黎族</v>
      </c>
      <c r="H643" s="5" t="str">
        <f>[14]Sheet1!$F17</f>
        <v>尖峰子弟学校八年级（2）班</v>
      </c>
      <c r="I643" s="5"/>
      <c r="J643" s="5"/>
      <c r="K643" s="5"/>
      <c r="L643" s="6"/>
    </row>
    <row r="644" ht="17.4" spans="1:12">
      <c r="A644" s="2">
        <v>642</v>
      </c>
      <c r="B644" s="7" t="s">
        <v>151</v>
      </c>
      <c r="C644" s="6"/>
      <c r="D644" s="2" t="str">
        <f>[14]Sheet1!$B18</f>
        <v>徐子谦</v>
      </c>
      <c r="E644" s="2" t="str">
        <f>[14]Sheet1!$C18</f>
        <v>男</v>
      </c>
      <c r="F644" s="2">
        <f>[14]Sheet1!$D18</f>
        <v>10</v>
      </c>
      <c r="G644" s="2" t="str">
        <f>[14]Sheet1!$E18</f>
        <v>汉族</v>
      </c>
      <c r="H644" s="5" t="str">
        <f>[14]Sheet1!$F18</f>
        <v>利国镇中心学校四年级（6）班</v>
      </c>
      <c r="I644" s="5"/>
      <c r="J644" s="5"/>
      <c r="K644" s="5"/>
      <c r="L644" s="6"/>
    </row>
    <row r="645" ht="17.4" spans="1:12">
      <c r="A645" s="2">
        <v>643</v>
      </c>
      <c r="B645" s="7" t="s">
        <v>151</v>
      </c>
      <c r="C645" s="6"/>
      <c r="D645" s="2" t="str">
        <f>[14]Sheet1!$B19</f>
        <v>唐佳璐</v>
      </c>
      <c r="E645" s="2" t="str">
        <f>[14]Sheet1!$C19</f>
        <v>女</v>
      </c>
      <c r="F645" s="2">
        <f>[14]Sheet1!$D19</f>
        <v>14</v>
      </c>
      <c r="G645" s="2" t="str">
        <f>[14]Sheet1!$E19</f>
        <v>汉族</v>
      </c>
      <c r="H645" s="5" t="str">
        <f>[14]Sheet1!$F19</f>
        <v>民族中学八年级（15）班</v>
      </c>
      <c r="I645" s="5"/>
      <c r="J645" s="5"/>
      <c r="K645" s="5"/>
      <c r="L645" s="6"/>
    </row>
    <row r="646" ht="17.4" spans="1:12">
      <c r="A646" s="2">
        <v>644</v>
      </c>
      <c r="B646" s="7" t="s">
        <v>151</v>
      </c>
      <c r="C646" s="6"/>
      <c r="D646" s="2" t="str">
        <f>[14]Sheet1!$B20</f>
        <v>陈炜炜</v>
      </c>
      <c r="E646" s="2" t="str">
        <f>[14]Sheet1!$C20</f>
        <v>女</v>
      </c>
      <c r="F646" s="2">
        <f>[14]Sheet1!$D20</f>
        <v>15</v>
      </c>
      <c r="G646" s="2" t="str">
        <f>[14]Sheet1!$E20</f>
        <v>汉族</v>
      </c>
      <c r="H646" s="5" t="str">
        <f>[14]Sheet1!$F20</f>
        <v>思源初中九年级（14）班</v>
      </c>
      <c r="I646" s="5"/>
      <c r="J646" s="5"/>
      <c r="K646" s="5"/>
      <c r="L646" s="6"/>
    </row>
    <row r="647" ht="17.4" spans="1:12">
      <c r="A647" s="2">
        <v>645</v>
      </c>
      <c r="B647" s="7" t="s">
        <v>151</v>
      </c>
      <c r="C647" s="6"/>
      <c r="D647" s="2" t="str">
        <f>[14]Sheet1!$B21</f>
        <v>谭兴源</v>
      </c>
      <c r="E647" s="2" t="str">
        <f>[14]Sheet1!$C21</f>
        <v>男</v>
      </c>
      <c r="F647" s="2">
        <f>[14]Sheet1!$D21</f>
        <v>12</v>
      </c>
      <c r="G647" s="2" t="str">
        <f>[14]Sheet1!$E21</f>
        <v>汉族</v>
      </c>
      <c r="H647" s="5" t="str">
        <f>[14]Sheet1!$F21</f>
        <v>思源小学六年级（1）班</v>
      </c>
      <c r="I647" s="5"/>
      <c r="J647" s="5"/>
      <c r="K647" s="5"/>
      <c r="L647" s="6"/>
    </row>
    <row r="648" ht="17.4" spans="1:12">
      <c r="A648" s="2">
        <v>646</v>
      </c>
      <c r="B648" s="7" t="s">
        <v>151</v>
      </c>
      <c r="C648" s="6"/>
      <c r="D648" s="2" t="str">
        <f>[14]Sheet1!$B22</f>
        <v>肖如意</v>
      </c>
      <c r="E648" s="2" t="str">
        <f>[14]Sheet1!$C22</f>
        <v>女</v>
      </c>
      <c r="F648" s="2">
        <f>[14]Sheet1!$D22</f>
        <v>13</v>
      </c>
      <c r="G648" s="2" t="str">
        <f>[14]Sheet1!$E22</f>
        <v>汉族</v>
      </c>
      <c r="H648" s="5" t="str">
        <f>[14]Sheet1!$F22</f>
        <v>保国学校八（1）班</v>
      </c>
      <c r="I648" s="5"/>
      <c r="J648" s="5"/>
      <c r="K648" s="5"/>
      <c r="L648" s="6"/>
    </row>
    <row r="649" ht="17.4" spans="1:12">
      <c r="A649" s="2">
        <v>647</v>
      </c>
      <c r="B649" s="7" t="s">
        <v>151</v>
      </c>
      <c r="C649" s="6"/>
      <c r="D649" s="2" t="str">
        <f>[14]Sheet1!$B24</f>
        <v>陈悦</v>
      </c>
      <c r="E649" s="2" t="str">
        <f>[14]Sheet1!$C24</f>
        <v>女</v>
      </c>
      <c r="F649" s="2">
        <f>[14]Sheet1!$D24</f>
        <v>12</v>
      </c>
      <c r="G649" s="2" t="str">
        <f>[14]Sheet1!$E24</f>
        <v>汉族</v>
      </c>
      <c r="H649" s="5" t="str">
        <f>[14]Sheet1!$F24</f>
        <v>实验小学六年级（2）班</v>
      </c>
      <c r="I649" s="5"/>
      <c r="J649" s="5"/>
      <c r="K649" s="5"/>
      <c r="L649" s="6"/>
    </row>
    <row r="650" ht="17.4" spans="1:12">
      <c r="A650" s="2">
        <v>648</v>
      </c>
      <c r="B650" s="7" t="s">
        <v>151</v>
      </c>
      <c r="C650" s="6"/>
      <c r="D650" s="2" t="str">
        <f>[14]Sheet1!$B25</f>
        <v>刘逸尘</v>
      </c>
      <c r="E650" s="2" t="str">
        <f>[14]Sheet1!$C25</f>
        <v>女</v>
      </c>
      <c r="F650" s="2">
        <f>[14]Sheet1!$D25</f>
        <v>12</v>
      </c>
      <c r="G650" s="2" t="str">
        <f>[14]Sheet1!$E25</f>
        <v>汉族</v>
      </c>
      <c r="H650" s="5" t="str">
        <f>[14]Sheet1!$F25</f>
        <v>首师一小六年级（1）班</v>
      </c>
      <c r="I650" s="5"/>
      <c r="J650" s="5"/>
      <c r="K650" s="5"/>
      <c r="L650" s="6"/>
    </row>
    <row r="651" ht="17.4" spans="1:12">
      <c r="A651" s="2">
        <v>649</v>
      </c>
      <c r="B651" s="7" t="s">
        <v>151</v>
      </c>
      <c r="C651" s="6"/>
      <c r="D651" s="2" t="str">
        <f>[14]Sheet1!$B26</f>
        <v>陈浩轩</v>
      </c>
      <c r="E651" s="2" t="str">
        <f>[14]Sheet1!$C26</f>
        <v>男</v>
      </c>
      <c r="F651" s="2">
        <f>[14]Sheet1!$D26</f>
        <v>14</v>
      </c>
      <c r="G651" s="2" t="str">
        <f>[14]Sheet1!$E26</f>
        <v>汉族</v>
      </c>
      <c r="H651" s="5" t="str">
        <f>[14]Sheet1!$F26</f>
        <v>乐东中学初三（1）班</v>
      </c>
      <c r="I651" s="5"/>
      <c r="J651" s="5"/>
      <c r="K651" s="5"/>
      <c r="L651" s="6"/>
    </row>
    <row r="652" ht="17.4" spans="1:12">
      <c r="A652" s="2">
        <v>650</v>
      </c>
      <c r="B652" s="7" t="s">
        <v>151</v>
      </c>
      <c r="C652" s="6"/>
      <c r="D652" s="2" t="str">
        <f>[14]Sheet1!$B27</f>
        <v>欧海宇</v>
      </c>
      <c r="E652" s="2" t="str">
        <f>[14]Sheet1!$C27</f>
        <v>男</v>
      </c>
      <c r="F652" s="2">
        <f>[14]Sheet1!$D27</f>
        <v>16</v>
      </c>
      <c r="G652" s="2" t="str">
        <f>[14]Sheet1!$E27</f>
        <v>汉族</v>
      </c>
      <c r="H652" s="5" t="str">
        <f>[14]Sheet1!$F27</f>
        <v>乐东中学高二（2）班</v>
      </c>
      <c r="I652" s="5"/>
      <c r="J652" s="5"/>
      <c r="K652" s="5"/>
      <c r="L652" s="6"/>
    </row>
    <row r="653" ht="17.4" spans="1:12">
      <c r="A653" s="2">
        <v>651</v>
      </c>
      <c r="B653" s="7" t="s">
        <v>151</v>
      </c>
      <c r="C653" s="6"/>
      <c r="D653" s="2" t="str">
        <f>[14]Sheet1!$B28</f>
        <v>陈荣隆</v>
      </c>
      <c r="E653" s="2" t="str">
        <f>[14]Sheet1!$C28</f>
        <v>男</v>
      </c>
      <c r="F653" s="2">
        <f>[14]Sheet1!$D28</f>
        <v>18</v>
      </c>
      <c r="G653" s="2" t="str">
        <f>[14]Sheet1!$E28</f>
        <v>黎族</v>
      </c>
      <c r="H653" s="5" t="str">
        <f>[14]Sheet1!$F28</f>
        <v>乐东中学高三首师班</v>
      </c>
      <c r="I653" s="5"/>
      <c r="J653" s="5"/>
      <c r="K653" s="5"/>
      <c r="L653" s="6"/>
    </row>
    <row r="654" ht="17.4" spans="1:12">
      <c r="A654" s="2">
        <v>652</v>
      </c>
      <c r="B654" s="7" t="s">
        <v>151</v>
      </c>
      <c r="C654" s="6"/>
      <c r="D654" s="2" t="str">
        <f>[14]Sheet1!$B29</f>
        <v>吴承锟</v>
      </c>
      <c r="E654" s="2" t="str">
        <f>[14]Sheet1!$C29</f>
        <v>男</v>
      </c>
      <c r="F654" s="2">
        <f>[14]Sheet1!$D29</f>
        <v>18</v>
      </c>
      <c r="G654" s="2" t="str">
        <f>[14]Sheet1!$E29</f>
        <v>汉族</v>
      </c>
      <c r="H654" s="5" t="str">
        <f>[14]Sheet1!$F29</f>
        <v>乐东中学高三首师班</v>
      </c>
      <c r="I654" s="5"/>
      <c r="J654" s="5"/>
      <c r="K654" s="5"/>
      <c r="L654" s="6"/>
    </row>
    <row r="655" ht="17.4" spans="1:12">
      <c r="A655" s="2">
        <v>653</v>
      </c>
      <c r="B655" s="7" t="s">
        <v>151</v>
      </c>
      <c r="C655" s="6"/>
      <c r="D655" s="2" t="str">
        <f>[14]Sheet1!$B30</f>
        <v>李丰根</v>
      </c>
      <c r="E655" s="2" t="str">
        <f>[14]Sheet1!$C30</f>
        <v>男</v>
      </c>
      <c r="F655" s="2">
        <f>[14]Sheet1!$D30</f>
        <v>14</v>
      </c>
      <c r="G655" s="2" t="str">
        <f>[14]Sheet1!$E30</f>
        <v>黎族</v>
      </c>
      <c r="H655" s="5" t="str">
        <f>[14]Sheet1!$F30</f>
        <v>万冲中学八年级（5）班</v>
      </c>
      <c r="I655" s="5"/>
      <c r="J655" s="5"/>
      <c r="K655" s="5"/>
      <c r="L655" s="6"/>
    </row>
    <row r="656" ht="17.4" spans="1:12">
      <c r="A656" s="2">
        <v>654</v>
      </c>
      <c r="B656" s="7" t="s">
        <v>151</v>
      </c>
      <c r="C656" s="6"/>
      <c r="D656" s="2" t="str">
        <f>[14]Sheet1!$B31</f>
        <v>吕佳龙</v>
      </c>
      <c r="E656" s="2" t="str">
        <f>[14]Sheet1!$C31</f>
        <v>男</v>
      </c>
      <c r="F656" s="2">
        <f>[14]Sheet1!$D31</f>
        <v>12</v>
      </c>
      <c r="G656" s="2" t="str">
        <f>[14]Sheet1!$E31</f>
        <v>汉族</v>
      </c>
      <c r="H656" s="5" t="str">
        <f>[14]Sheet1!$F31</f>
        <v>华二附小六年级（1）班</v>
      </c>
      <c r="I656" s="5"/>
      <c r="J656" s="5"/>
      <c r="K656" s="5"/>
      <c r="L656" s="6"/>
    </row>
    <row r="657" ht="17.4" spans="1:12">
      <c r="A657" s="2">
        <v>655</v>
      </c>
      <c r="B657" s="7" t="s">
        <v>151</v>
      </c>
      <c r="C657" s="6"/>
      <c r="D657" s="2" t="str">
        <f>[14]Sheet1!$B32</f>
        <v>罗智馨</v>
      </c>
      <c r="E657" s="2" t="str">
        <f>[14]Sheet1!$C32</f>
        <v>女</v>
      </c>
      <c r="F657" s="2">
        <f>[14]Sheet1!$D32</f>
        <v>11</v>
      </c>
      <c r="G657" s="2" t="s">
        <v>9</v>
      </c>
      <c r="H657" s="5" t="str">
        <f>[14]Sheet1!$F32</f>
        <v>黄流镇中心学校五年级（7）班</v>
      </c>
      <c r="I657" s="5"/>
      <c r="J657" s="5"/>
      <c r="K657" s="5"/>
      <c r="L657" s="6"/>
    </row>
    <row r="658" ht="17.4" spans="1:12">
      <c r="A658" s="2">
        <v>656</v>
      </c>
      <c r="B658" s="7" t="s">
        <v>151</v>
      </c>
      <c r="C658" s="6"/>
      <c r="D658" s="2" t="str">
        <f>[14]Sheet1!$B33</f>
        <v>林夕为</v>
      </c>
      <c r="E658" s="2" t="str">
        <f>[14]Sheet1!$C33</f>
        <v>男</v>
      </c>
      <c r="F658" s="2">
        <f>[14]Sheet1!$D33</f>
        <v>11</v>
      </c>
      <c r="G658" s="2" t="str">
        <f>[14]Sheet1!$E33</f>
        <v>汉族</v>
      </c>
      <c r="H658" s="5" t="str">
        <f>[14]Sheet1!$F33</f>
        <v>九所镇中心学校五年级（3）班</v>
      </c>
      <c r="I658" s="5"/>
      <c r="J658" s="5"/>
      <c r="K658" s="5"/>
      <c r="L658" s="6"/>
    </row>
    <row r="659" ht="17.4" spans="1:12">
      <c r="A659" s="2">
        <v>657</v>
      </c>
      <c r="B659" s="3" t="s">
        <v>152</v>
      </c>
      <c r="C659" s="4"/>
      <c r="D659" s="2" t="str">
        <f>'[15]海南省三好学生名册（2025-2026学年度）'!$B3</f>
        <v>符世睿</v>
      </c>
      <c r="E659" s="2" t="str">
        <f>'[15]海南省三好学生名册（2025-2026学年度）'!$C3</f>
        <v>女</v>
      </c>
      <c r="F659" s="2">
        <f>'[15]海南省三好学生名册（2025-2026学年度）'!$D3</f>
        <v>12</v>
      </c>
      <c r="G659" s="2" t="str">
        <f>'[15]海南省三好学生名册（2025-2026学年度）'!$E3</f>
        <v>黎族</v>
      </c>
      <c r="H659" s="5" t="str">
        <f>'[15]海南省三好学生名册（2025-2026学年度）'!$F3</f>
        <v>北斗小学六年级（3）班</v>
      </c>
      <c r="I659" s="5"/>
      <c r="J659" s="5"/>
      <c r="K659" s="5"/>
      <c r="L659" s="6"/>
    </row>
    <row r="660" ht="17.4" spans="1:12">
      <c r="A660" s="2">
        <v>658</v>
      </c>
      <c r="B660" s="7" t="s">
        <v>152</v>
      </c>
      <c r="C660" s="6"/>
      <c r="D660" s="2" t="str">
        <f>'[15]海南省三好学生名册（2025-2026学年度）'!$B4</f>
        <v>王楹鑫</v>
      </c>
      <c r="E660" s="2" t="str">
        <f>'[15]海南省三好学生名册（2025-2026学年度）'!$C4</f>
        <v>女</v>
      </c>
      <c r="F660" s="2">
        <f>'[15]海南省三好学生名册（2025-2026学年度）'!$D4</f>
        <v>12</v>
      </c>
      <c r="G660" s="2" t="str">
        <f>'[15]海南省三好学生名册（2025-2026学年度）'!$E4</f>
        <v>黎族</v>
      </c>
      <c r="H660" s="5" t="str">
        <f>'[15]海南省三好学生名册（2025-2026学年度）'!$F4</f>
        <v>陵水雅居乐双语学校六年级（1）班</v>
      </c>
      <c r="I660" s="5"/>
      <c r="J660" s="5"/>
      <c r="K660" s="5"/>
      <c r="L660" s="6"/>
    </row>
    <row r="661" ht="17.4" spans="1:12">
      <c r="A661" s="2">
        <v>659</v>
      </c>
      <c r="B661" s="7" t="s">
        <v>152</v>
      </c>
      <c r="C661" s="6"/>
      <c r="D661" s="2" t="str">
        <f>'[15]海南省三好学生名册（2025-2026学年度）'!$B5</f>
        <v>邓振浩</v>
      </c>
      <c r="E661" s="2" t="str">
        <f>'[15]海南省三好学生名册（2025-2026学年度）'!$C5</f>
        <v>男</v>
      </c>
      <c r="F661" s="2">
        <f>'[15]海南省三好学生名册（2025-2026学年度）'!$D5</f>
        <v>11</v>
      </c>
      <c r="G661" s="2" t="str">
        <f>'[15]海南省三好学生名册（2025-2026学年度）'!$E5</f>
        <v>黎族</v>
      </c>
      <c r="H661" s="5" t="str">
        <f>'[15]海南省三好学生名册（2025-2026学年度）'!$F5</f>
        <v>中山小学五年级（2）班</v>
      </c>
      <c r="I661" s="5"/>
      <c r="J661" s="5"/>
      <c r="K661" s="5"/>
      <c r="L661" s="6"/>
    </row>
    <row r="662" ht="17.4" spans="1:12">
      <c r="A662" s="2">
        <v>660</v>
      </c>
      <c r="B662" s="7" t="s">
        <v>152</v>
      </c>
      <c r="C662" s="6"/>
      <c r="D662" s="2" t="str">
        <f>'[15]海南省三好学生名册（2025-2026学年度）'!$B6</f>
        <v>符婉莹</v>
      </c>
      <c r="E662" s="2" t="str">
        <f>'[15]海南省三好学生名册（2025-2026学年度）'!$C6</f>
        <v>女</v>
      </c>
      <c r="F662" s="2">
        <f>'[15]海南省三好学生名册（2025-2026学年度）'!$D6</f>
        <v>12</v>
      </c>
      <c r="G662" s="2" t="str">
        <f>'[15]海南省三好学生名册（2025-2026学年度）'!$E6</f>
        <v>黎族</v>
      </c>
      <c r="H662" s="5" t="str">
        <f>'[15]海南省三好学生名册（2025-2026学年度）'!$F6</f>
        <v>田仔中心小学六年级（1）班</v>
      </c>
      <c r="I662" s="5"/>
      <c r="J662" s="5"/>
      <c r="K662" s="5"/>
      <c r="L662" s="6"/>
    </row>
    <row r="663" ht="17.4" spans="1:12">
      <c r="A663" s="2">
        <v>661</v>
      </c>
      <c r="B663" s="7" t="s">
        <v>152</v>
      </c>
      <c r="C663" s="6"/>
      <c r="D663" s="2" t="str">
        <f>'[15]海南省三好学生名册（2025-2026学年度）'!$B7</f>
        <v>孙艺珂</v>
      </c>
      <c r="E663" s="2" t="str">
        <f>'[15]海南省三好学生名册（2025-2026学年度）'!$C7</f>
        <v>女</v>
      </c>
      <c r="F663" s="2">
        <f>'[15]海南省三好学生名册（2025-2026学年度）'!$D7</f>
        <v>11</v>
      </c>
      <c r="G663" s="2" t="str">
        <f>'[15]海南省三好学生名册（2025-2026学年度）'!$E7</f>
        <v>汉族</v>
      </c>
      <c r="H663" s="5" t="str">
        <f>'[15]海南省三好学生名册（2025-2026学年度）'!$F7</f>
        <v>陵水蓝湾未来领导力学校五年级（2）班</v>
      </c>
      <c r="I663" s="5"/>
      <c r="J663" s="5"/>
      <c r="K663" s="5"/>
      <c r="L663" s="6"/>
    </row>
    <row r="664" ht="17.4" spans="1:12">
      <c r="A664" s="2">
        <v>662</v>
      </c>
      <c r="B664" s="7" t="s">
        <v>152</v>
      </c>
      <c r="C664" s="6"/>
      <c r="D664" s="2" t="str">
        <f>'[15]海南省三好学生名册（2025-2026学年度）'!$B8</f>
        <v>何泽</v>
      </c>
      <c r="E664" s="2" t="str">
        <f>'[15]海南省三好学生名册（2025-2026学年度）'!$C8</f>
        <v>男</v>
      </c>
      <c r="F664" s="2">
        <f>'[15]海南省三好学生名册（2025-2026学年度）'!$D8</f>
        <v>13</v>
      </c>
      <c r="G664" s="2" t="str">
        <f>'[15]海南省三好学生名册（2025-2026学年度）'!$E8</f>
        <v>锡伯族</v>
      </c>
      <c r="H664" s="5" t="str">
        <f>'[15]海南省三好学生名册（2025-2026学年度）'!$F8</f>
        <v>椰林第一小学六年级（2）班</v>
      </c>
      <c r="I664" s="5"/>
      <c r="J664" s="5"/>
      <c r="K664" s="5"/>
      <c r="L664" s="6"/>
    </row>
    <row r="665" ht="17.4" spans="1:12">
      <c r="A665" s="2">
        <v>663</v>
      </c>
      <c r="B665" s="7" t="s">
        <v>152</v>
      </c>
      <c r="C665" s="6"/>
      <c r="D665" s="2" t="str">
        <f>'[15]海南省三好学生名册（2025-2026学年度）'!$B9</f>
        <v>贾凯淳</v>
      </c>
      <c r="E665" s="2" t="str">
        <f>'[15]海南省三好学生名册（2025-2026学年度）'!$C9</f>
        <v>男</v>
      </c>
      <c r="F665" s="2">
        <f>'[15]海南省三好学生名册（2025-2026学年度）'!$D9</f>
        <v>12</v>
      </c>
      <c r="G665" s="2" t="str">
        <f>'[15]海南省三好学生名册（2025-2026学年度）'!$E9</f>
        <v>汉族</v>
      </c>
      <c r="H665" s="5" t="str">
        <f>'[15]海南省三好学生名册（2025-2026学年度）'!$F9</f>
        <v>华中师范大学黎安滨海学校六年级（1）班</v>
      </c>
      <c r="I665" s="5"/>
      <c r="J665" s="5"/>
      <c r="K665" s="5"/>
      <c r="L665" s="6"/>
    </row>
    <row r="666" ht="17.4" spans="1:12">
      <c r="A666" s="2">
        <v>664</v>
      </c>
      <c r="B666" s="7" t="s">
        <v>152</v>
      </c>
      <c r="C666" s="6"/>
      <c r="D666" s="2" t="str">
        <f>'[15]海南省三好学生名册（2025-2026学年度）'!$B10</f>
        <v>黄萱萱</v>
      </c>
      <c r="E666" s="2" t="str">
        <f>'[15]海南省三好学生名册（2025-2026学年度）'!$C10</f>
        <v>女</v>
      </c>
      <c r="F666" s="2">
        <f>'[15]海南省三好学生名册（2025-2026学年度）'!$D10</f>
        <v>12</v>
      </c>
      <c r="G666" s="2" t="str">
        <f>'[15]海南省三好学生名册（2025-2026学年度）'!$E10</f>
        <v>黎族</v>
      </c>
      <c r="H666" s="5" t="str">
        <f>'[15]海南省三好学生名册（2025-2026学年度）'!$F10</f>
        <v>英州中心小学六年级（2）班</v>
      </c>
      <c r="I666" s="5"/>
      <c r="J666" s="5"/>
      <c r="K666" s="5"/>
      <c r="L666" s="6"/>
    </row>
    <row r="667" ht="17.4" spans="1:12">
      <c r="A667" s="2">
        <v>665</v>
      </c>
      <c r="B667" s="7" t="s">
        <v>152</v>
      </c>
      <c r="C667" s="6"/>
      <c r="D667" s="2" t="str">
        <f>'[15]海南省三好学生名册（2025-2026学年度）'!$B11</f>
        <v>苏暖</v>
      </c>
      <c r="E667" s="2" t="str">
        <f>'[15]海南省三好学生名册（2025-2026学年度）'!$C11</f>
        <v>女</v>
      </c>
      <c r="F667" s="2">
        <f>'[15]海南省三好学生名册（2025-2026学年度）'!$D11</f>
        <v>12</v>
      </c>
      <c r="G667" s="2" t="str">
        <f>'[15]海南省三好学生名册（2025-2026学年度）'!$E11</f>
        <v>黎族</v>
      </c>
      <c r="H667" s="5" t="str">
        <f>'[15]海南省三好学生名册（2025-2026学年度）'!$F11</f>
        <v>岭门学校六年级（1）班</v>
      </c>
      <c r="I667" s="5"/>
      <c r="J667" s="5"/>
      <c r="K667" s="5"/>
      <c r="L667" s="6"/>
    </row>
    <row r="668" ht="17.4" spans="1:12">
      <c r="A668" s="2">
        <v>666</v>
      </c>
      <c r="B668" s="7" t="s">
        <v>152</v>
      </c>
      <c r="C668" s="6"/>
      <c r="D668" s="2" t="str">
        <f>'[15]海南省三好学生名册（2025-2026学年度）'!$B12</f>
        <v>王蓝萱</v>
      </c>
      <c r="E668" s="2" t="str">
        <f>'[15]海南省三好学生名册（2025-2026学年度）'!$C12</f>
        <v>女</v>
      </c>
      <c r="F668" s="2">
        <f>'[15]海南省三好学生名册（2025-2026学年度）'!$D12</f>
        <v>13</v>
      </c>
      <c r="G668" s="2" t="str">
        <f>'[15]海南省三好学生名册（2025-2026学年度）'!$E12</f>
        <v>黎族</v>
      </c>
      <c r="H668" s="5" t="str">
        <f>'[15]海南省三好学生名册（2025-2026学年度）'!$F12</f>
        <v>华中师范大学顺湖中学七年级（2）班</v>
      </c>
      <c r="I668" s="5"/>
      <c r="J668" s="5"/>
      <c r="K668" s="5"/>
      <c r="L668" s="6"/>
    </row>
    <row r="669" ht="17.4" spans="1:12">
      <c r="A669" s="2">
        <v>667</v>
      </c>
      <c r="B669" s="7" t="s">
        <v>152</v>
      </c>
      <c r="C669" s="6"/>
      <c r="D669" s="2" t="str">
        <f>'[15]海南省三好学生名册（2025-2026学年度）'!$B13</f>
        <v>张书旗</v>
      </c>
      <c r="E669" s="2" t="str">
        <f>'[15]海南省三好学生名册（2025-2026学年度）'!$C13</f>
        <v>女</v>
      </c>
      <c r="F669" s="2">
        <f>'[15]海南省三好学生名册（2025-2026学年度）'!$D13</f>
        <v>13</v>
      </c>
      <c r="G669" s="2" t="str">
        <f>'[15]海南省三好学生名册（2025-2026学年度）'!$E13</f>
        <v>汉族</v>
      </c>
      <c r="H669" s="5" t="str">
        <f>'[15]海南省三好学生名册（2025-2026学年度）'!$F13</f>
        <v>蓝湾未来领导力学校八年级（1）班</v>
      </c>
      <c r="I669" s="5"/>
      <c r="J669" s="5"/>
      <c r="K669" s="5"/>
      <c r="L669" s="6"/>
    </row>
    <row r="670" ht="17.4" spans="1:12">
      <c r="A670" s="2">
        <v>668</v>
      </c>
      <c r="B670" s="7" t="s">
        <v>152</v>
      </c>
      <c r="C670" s="6"/>
      <c r="D670" s="2" t="str">
        <f>'[15]海南省三好学生名册（2025-2026学年度）'!$B14</f>
        <v>林莎莎</v>
      </c>
      <c r="E670" s="2" t="str">
        <f>'[15]海南省三好学生名册（2025-2026学年度）'!$C14</f>
        <v>女</v>
      </c>
      <c r="F670" s="2">
        <f>'[15]海南省三好学生名册（2025-2026学年度）'!$D14</f>
        <v>15</v>
      </c>
      <c r="G670" s="2" t="str">
        <f>'[15]海南省三好学生名册（2025-2026学年度）'!$E14</f>
        <v>黎族</v>
      </c>
      <c r="H670" s="5" t="str">
        <f>'[15]海南省三好学生名册（2025-2026学年度）'!$F14</f>
        <v>陵水思源实验学校八年级（2）班</v>
      </c>
      <c r="I670" s="5"/>
      <c r="J670" s="5"/>
      <c r="K670" s="5"/>
      <c r="L670" s="6"/>
    </row>
    <row r="671" ht="17.4" spans="1:12">
      <c r="A671" s="2">
        <v>669</v>
      </c>
      <c r="B671" s="7" t="s">
        <v>152</v>
      </c>
      <c r="C671" s="6"/>
      <c r="D671" s="2" t="str">
        <f>'[15]海南省三好学生名册（2025-2026学年度）'!$B15</f>
        <v>陈玉环</v>
      </c>
      <c r="E671" s="2" t="str">
        <f>'[15]海南省三好学生名册（2025-2026学年度）'!$C15</f>
        <v>女</v>
      </c>
      <c r="F671" s="2">
        <f>'[15]海南省三好学生名册（2025-2026学年度）'!$D15</f>
        <v>14</v>
      </c>
      <c r="G671" s="2" t="str">
        <f>'[15]海南省三好学生名册（2025-2026学年度）'!$E15</f>
        <v>黎族</v>
      </c>
      <c r="H671" s="5" t="str">
        <f>'[15]海南省三好学生名册（2025-2026学年度）'!$F15</f>
        <v>中央民族大学附属中学海南陵水分校八年级（6）班</v>
      </c>
      <c r="I671" s="5"/>
      <c r="J671" s="5"/>
      <c r="K671" s="5"/>
      <c r="L671" s="6"/>
    </row>
    <row r="672" ht="17.4" spans="1:12">
      <c r="A672" s="2">
        <v>670</v>
      </c>
      <c r="B672" s="7" t="s">
        <v>152</v>
      </c>
      <c r="C672" s="6"/>
      <c r="D672" s="2" t="str">
        <f>'[15]海南省三好学生名册（2025-2026学年度）'!$B16</f>
        <v>钟帅帅</v>
      </c>
      <c r="E672" s="2" t="str">
        <f>'[15]海南省三好学生名册（2025-2026学年度）'!$C16</f>
        <v>男</v>
      </c>
      <c r="F672" s="2">
        <f>'[15]海南省三好学生名册（2025-2026学年度）'!$D16</f>
        <v>15</v>
      </c>
      <c r="G672" s="2" t="str">
        <f>'[15]海南省三好学生名册（2025-2026学年度）'!$E16</f>
        <v>黎族</v>
      </c>
      <c r="H672" s="5" t="str">
        <f>'[15]海南省三好学生名册（2025-2026学年度）'!$F16</f>
        <v>陵水中学八年级（6）班</v>
      </c>
      <c r="I672" s="5"/>
      <c r="J672" s="5"/>
      <c r="K672" s="5"/>
      <c r="L672" s="6"/>
    </row>
    <row r="673" ht="17.4" spans="1:12">
      <c r="A673" s="2">
        <v>671</v>
      </c>
      <c r="B673" s="7" t="s">
        <v>152</v>
      </c>
      <c r="C673" s="6"/>
      <c r="D673" s="2" t="str">
        <f>'[15]海南省三好学生名册（2025-2026学年度）'!$B17</f>
        <v>谭欣馨</v>
      </c>
      <c r="E673" s="2" t="str">
        <f>'[15]海南省三好学生名册（2025-2026学年度）'!$C17</f>
        <v>女</v>
      </c>
      <c r="F673" s="2">
        <f>'[15]海南省三好学生名册（2025-2026学年度）'!$D17</f>
        <v>15</v>
      </c>
      <c r="G673" s="2" t="str">
        <f>'[15]海南省三好学生名册（2025-2026学年度）'!$E17</f>
        <v>黎族</v>
      </c>
      <c r="H673" s="5" t="str">
        <f>'[15]海南省三好学生名册（2025-2026学年度）'!$F17</f>
        <v>文罗初级中学九年级（3）班  </v>
      </c>
      <c r="I673" s="5"/>
      <c r="J673" s="5"/>
      <c r="K673" s="5"/>
      <c r="L673" s="6"/>
    </row>
    <row r="674" ht="17.4" spans="1:12">
      <c r="A674" s="2">
        <v>672</v>
      </c>
      <c r="B674" s="7" t="s">
        <v>152</v>
      </c>
      <c r="C674" s="6"/>
      <c r="D674" s="2" t="str">
        <f>'[15]海南省三好学生名册（2025-2026学年度）'!$B18</f>
        <v>陈贝含</v>
      </c>
      <c r="E674" s="2" t="str">
        <f>'[15]海南省三好学生名册（2025-2026学年度）'!$C18</f>
        <v>女</v>
      </c>
      <c r="F674" s="2">
        <f>'[15]海南省三好学生名册（2025-2026学年度）'!$D18</f>
        <v>14</v>
      </c>
      <c r="G674" s="2" t="str">
        <f>'[15]海南省三好学生名册（2025-2026学年度）'!$E18</f>
        <v>黎族</v>
      </c>
      <c r="H674" s="5" t="str">
        <f>'[15]海南省三好学生名册（2025-2026学年度）'!$F18</f>
        <v>华中师范大学黎安滨海学校八年级（8）班</v>
      </c>
      <c r="I674" s="5"/>
      <c r="J674" s="5"/>
      <c r="K674" s="5"/>
      <c r="L674" s="6"/>
    </row>
    <row r="675" ht="17.4" spans="1:12">
      <c r="A675" s="2">
        <v>673</v>
      </c>
      <c r="B675" s="7" t="s">
        <v>152</v>
      </c>
      <c r="C675" s="6"/>
      <c r="D675" s="2" t="str">
        <f>'[15]海南省三好学生名册（2025-2026学年度）'!$B19</f>
        <v>王若菡</v>
      </c>
      <c r="E675" s="2" t="str">
        <f>'[15]海南省三好学生名册（2025-2026学年度）'!$C19</f>
        <v>女</v>
      </c>
      <c r="F675" s="2">
        <f>'[15]海南省三好学生名册（2025-2026学年度）'!$D19</f>
        <v>15</v>
      </c>
      <c r="G675" s="2" t="str">
        <f>'[15]海南省三好学生名册（2025-2026学年度）'!$E19</f>
        <v>汉族</v>
      </c>
      <c r="H675" s="5" t="str">
        <f>'[15]海南省三好学生名册（2025-2026学年度）'!$F19</f>
        <v>陵水雅居乐双语学校九年级（1）班</v>
      </c>
      <c r="I675" s="5"/>
      <c r="J675" s="5"/>
      <c r="K675" s="5"/>
      <c r="L675" s="6"/>
    </row>
    <row r="676" ht="17.4" spans="1:12">
      <c r="A676" s="2">
        <v>674</v>
      </c>
      <c r="B676" s="7" t="s">
        <v>152</v>
      </c>
      <c r="C676" s="6"/>
      <c r="D676" s="2" t="str">
        <f>'[15]海南省三好学生名册（2025-2026学年度）'!$B20</f>
        <v>杜周凌烜</v>
      </c>
      <c r="E676" s="2" t="str">
        <f>'[15]海南省三好学生名册（2025-2026学年度）'!$C20</f>
        <v>男</v>
      </c>
      <c r="F676" s="2">
        <f>'[15]海南省三好学生名册（2025-2026学年度）'!$D20</f>
        <v>13</v>
      </c>
      <c r="G676" s="2" t="str">
        <f>'[15]海南省三好学生名册（2025-2026学年度）'!$E20</f>
        <v>汉族</v>
      </c>
      <c r="H676" s="5" t="str">
        <f>'[15]海南省三好学生名册（2025-2026学年度）'!$F20</f>
        <v>民族中学八年级（10）班</v>
      </c>
      <c r="I676" s="5"/>
      <c r="J676" s="5"/>
      <c r="K676" s="5"/>
      <c r="L676" s="6"/>
    </row>
    <row r="677" ht="17.4" spans="1:12">
      <c r="A677" s="2">
        <v>675</v>
      </c>
      <c r="B677" s="7" t="s">
        <v>152</v>
      </c>
      <c r="C677" s="6"/>
      <c r="D677" s="2" t="str">
        <f>'[15]海南省三好学生名册（2025-2026学年度）'!$B21</f>
        <v>莫宇宸</v>
      </c>
      <c r="E677" s="2" t="str">
        <f>'[15]海南省三好学生名册（2025-2026学年度）'!$C21</f>
        <v>男</v>
      </c>
      <c r="F677" s="2">
        <f>'[15]海南省三好学生名册（2025-2026学年度）'!$D21</f>
        <v>16</v>
      </c>
      <c r="G677" s="2" t="str">
        <f>'[15]海南省三好学生名册（2025-2026学年度）'!$E21</f>
        <v>黎族</v>
      </c>
      <c r="H677" s="5" t="str">
        <f>'[15]海南省三好学生名册（2025-2026学年度）'!$F21</f>
        <v>中央民族大学附属中学海南陵水分校高一年级（1）班</v>
      </c>
      <c r="I677" s="5"/>
      <c r="J677" s="5"/>
      <c r="K677" s="5"/>
      <c r="L677" s="6"/>
    </row>
    <row r="678" ht="17.4" spans="1:12">
      <c r="A678" s="2">
        <v>676</v>
      </c>
      <c r="B678" s="7" t="s">
        <v>152</v>
      </c>
      <c r="C678" s="6"/>
      <c r="D678" s="2" t="str">
        <f>'[15]海南省三好学生名册（2025-2026学年度）'!$B22</f>
        <v>李欣怡</v>
      </c>
      <c r="E678" s="2" t="str">
        <f>'[15]海南省三好学生名册（2025-2026学年度）'!$C22</f>
        <v>女</v>
      </c>
      <c r="F678" s="2">
        <f>'[15]海南省三好学生名册（2025-2026学年度）'!$D22</f>
        <v>17</v>
      </c>
      <c r="G678" s="2" t="str">
        <f>'[15]海南省三好学生名册（2025-2026学年度）'!$E22</f>
        <v>黎族</v>
      </c>
      <c r="H678" s="5" t="str">
        <f>'[15]海南省三好学生名册（2025-2026学年度）'!$F22</f>
        <v>中央民族大学附属中学海南陵水分校高二年级（2）班</v>
      </c>
      <c r="I678" s="5"/>
      <c r="J678" s="5"/>
      <c r="K678" s="5"/>
      <c r="L678" s="6"/>
    </row>
    <row r="679" ht="17.4" spans="1:12">
      <c r="A679" s="2">
        <v>677</v>
      </c>
      <c r="B679" s="7" t="s">
        <v>152</v>
      </c>
      <c r="C679" s="6"/>
      <c r="D679" s="2" t="str">
        <f>'[15]海南省三好学生名册（2025-2026学年度）'!$B23</f>
        <v>朱茗萱</v>
      </c>
      <c r="E679" s="2" t="str">
        <f>'[15]海南省三好学生名册（2025-2026学年度）'!$C23</f>
        <v>女</v>
      </c>
      <c r="F679" s="2">
        <f>'[15]海南省三好学生名册（2025-2026学年度）'!$D23</f>
        <v>16</v>
      </c>
      <c r="G679" s="2" t="str">
        <f>'[15]海南省三好学生名册（2025-2026学年度）'!$E23</f>
        <v>黎族</v>
      </c>
      <c r="H679" s="5" t="str">
        <f>'[15]海南省三好学生名册（2025-2026学年度）'!$F23</f>
        <v>华中师范大学顺湖中学高一年级（1）班</v>
      </c>
      <c r="I679" s="5"/>
      <c r="J679" s="5"/>
      <c r="K679" s="5"/>
      <c r="L679" s="6"/>
    </row>
    <row r="680" ht="17.4" spans="1:12">
      <c r="A680" s="2">
        <v>678</v>
      </c>
      <c r="B680" s="7" t="s">
        <v>152</v>
      </c>
      <c r="C680" s="6"/>
      <c r="D680" s="2" t="str">
        <f>'[15]海南省三好学生名册（2025-2026学年度）'!$B24</f>
        <v>密家铭</v>
      </c>
      <c r="E680" s="2" t="str">
        <f>'[15]海南省三好学生名册（2025-2026学年度）'!$C24</f>
        <v>男</v>
      </c>
      <c r="F680" s="2">
        <f>'[15]海南省三好学生名册（2025-2026学年度）'!$D24</f>
        <v>17</v>
      </c>
      <c r="G680" s="2" t="str">
        <f>'[15]海南省三好学生名册（2025-2026学年度）'!$E24</f>
        <v>汉族</v>
      </c>
      <c r="H680" s="5" t="str">
        <f>'[15]海南省三好学生名册（2025-2026学年度）'!$F24</f>
        <v>民族中学高二年级（4）班</v>
      </c>
      <c r="I680" s="5"/>
      <c r="J680" s="5"/>
      <c r="K680" s="5"/>
      <c r="L680" s="6"/>
    </row>
    <row r="681" ht="17.4" spans="1:12">
      <c r="A681" s="2">
        <v>679</v>
      </c>
      <c r="B681" s="7" t="s">
        <v>152</v>
      </c>
      <c r="C681" s="6"/>
      <c r="D681" s="2" t="str">
        <f>'[15]海南省三好学生名册（2025-2026学年度）'!$B25</f>
        <v>敖嘉宏</v>
      </c>
      <c r="E681" s="2" t="str">
        <f>'[15]海南省三好学生名册（2025-2026学年度）'!$C25</f>
        <v>男</v>
      </c>
      <c r="F681" s="2">
        <f>'[15]海南省三好学生名册（2025-2026学年度）'!$D25</f>
        <v>18</v>
      </c>
      <c r="G681" s="2" t="str">
        <f>'[15]海南省三好学生名册（2025-2026学年度）'!$E25</f>
        <v>汉族</v>
      </c>
      <c r="H681" s="5" t="str">
        <f>'[15]海南省三好学生名册（2025-2026学年度）'!$F25</f>
        <v>民族中学高二年级（4）班</v>
      </c>
      <c r="I681" s="5"/>
      <c r="J681" s="5"/>
      <c r="K681" s="5"/>
      <c r="L681" s="6"/>
    </row>
    <row r="682" ht="17.4" spans="1:12">
      <c r="A682" s="2">
        <v>680</v>
      </c>
      <c r="B682" s="7" t="s">
        <v>152</v>
      </c>
      <c r="C682" s="6"/>
      <c r="D682" s="2" t="str">
        <f>'[15]海南省三好学生名册（2025-2026学年度）'!$B26</f>
        <v>杨兴运</v>
      </c>
      <c r="E682" s="2" t="str">
        <f>'[15]海南省三好学生名册（2025-2026学年度）'!$C26</f>
        <v>男</v>
      </c>
      <c r="F682" s="2">
        <f>'[15]海南省三好学生名册（2025-2026学年度）'!$D26</f>
        <v>18</v>
      </c>
      <c r="G682" s="2" t="str">
        <f>'[15]海南省三好学生名册（2025-2026学年度）'!$E26</f>
        <v>汉族</v>
      </c>
      <c r="H682" s="5" t="str">
        <f>'[15]海南省三好学生名册（2025-2026学年度）'!$F26</f>
        <v>陵水中学高三年级（2）班</v>
      </c>
      <c r="I682" s="5"/>
      <c r="J682" s="5"/>
      <c r="K682" s="5"/>
      <c r="L682" s="6"/>
    </row>
    <row r="683" ht="17.4" spans="1:12">
      <c r="A683" s="2">
        <v>681</v>
      </c>
      <c r="B683" s="7" t="s">
        <v>152</v>
      </c>
      <c r="C683" s="6"/>
      <c r="D683" s="2" t="str">
        <f>'[15]海南省三好学生名册（2025-2026学年度）'!$B27</f>
        <v>涂明炫</v>
      </c>
      <c r="E683" s="2" t="str">
        <f>'[15]海南省三好学生名册（2025-2026学年度）'!$C27</f>
        <v>男</v>
      </c>
      <c r="F683" s="2">
        <f>'[15]海南省三好学生名册（2025-2026学年度）'!$D27</f>
        <v>17</v>
      </c>
      <c r="G683" s="2" t="str">
        <f>'[15]海南省三好学生名册（2025-2026学年度）'!$E27</f>
        <v>汉族</v>
      </c>
      <c r="H683" s="5" t="str">
        <f>'[15]海南省三好学生名册（2025-2026学年度）'!$F27</f>
        <v>陵水中学高二年级（2）班</v>
      </c>
      <c r="I683" s="5"/>
      <c r="J683" s="5"/>
      <c r="K683" s="5"/>
      <c r="L683" s="6"/>
    </row>
    <row r="684" ht="17.4" spans="1:12">
      <c r="A684" s="2">
        <v>682</v>
      </c>
      <c r="B684" s="7" t="s">
        <v>152</v>
      </c>
      <c r="C684" s="6"/>
      <c r="D684" s="2" t="str">
        <f>'[15]海南省三好学生名册（2025-2026学年度）'!$B28</f>
        <v>吴科睿</v>
      </c>
      <c r="E684" s="2" t="str">
        <f>'[15]海南省三好学生名册（2025-2026学年度）'!$C28</f>
        <v>男</v>
      </c>
      <c r="F684" s="2">
        <f>'[15]海南省三好学生名册（2025-2026学年度）'!$D28</f>
        <v>17</v>
      </c>
      <c r="G684" s="2" t="str">
        <f>'[15]海南省三好学生名册（2025-2026学年度）'!$E28</f>
        <v>黎族</v>
      </c>
      <c r="H684" s="5" t="str">
        <f>'[15]海南省三好学生名册（2025-2026学年度）'!$F28</f>
        <v>华中师范大学顺湖中学高三年级（11）班</v>
      </c>
      <c r="I684" s="5"/>
      <c r="J684" s="5"/>
      <c r="K684" s="5"/>
      <c r="L684" s="6"/>
    </row>
    <row r="685" ht="17.4" spans="1:12">
      <c r="A685" s="2">
        <v>683</v>
      </c>
      <c r="B685" s="7" t="s">
        <v>152</v>
      </c>
      <c r="C685" s="6"/>
      <c r="D685" s="2" t="str">
        <f>'[15]海南省三好学生名册（2025-2026学年度）'!$B29</f>
        <v>秦铭泽</v>
      </c>
      <c r="E685" s="2" t="str">
        <f>'[15]海南省三好学生名册（2025-2026学年度）'!$C29</f>
        <v>男</v>
      </c>
      <c r="F685" s="2">
        <f>'[15]海南省三好学生名册（2025-2026学年度）'!$D29</f>
        <v>17</v>
      </c>
      <c r="G685" s="2" t="str">
        <f>'[15]海南省三好学生名册（2025-2026学年度）'!$E29</f>
        <v>汉族</v>
      </c>
      <c r="H685" s="5" t="str">
        <f>'[15]海南省三好学生名册（2025-2026学年度）'!$F29</f>
        <v>海南雅居乐衡石精英中学高三年级（2）班</v>
      </c>
      <c r="I685" s="5"/>
      <c r="J685" s="5"/>
      <c r="K685" s="5"/>
      <c r="L685" s="6"/>
    </row>
    <row r="686" ht="17.4" spans="1:12">
      <c r="A686" s="2">
        <v>684</v>
      </c>
      <c r="B686" s="7" t="s">
        <v>152</v>
      </c>
      <c r="C686" s="6"/>
      <c r="D686" s="2" t="str">
        <f>'[15]海南省三好学生名册（2025-2026学年度）'!$B30</f>
        <v>张懿</v>
      </c>
      <c r="E686" s="2" t="str">
        <f>'[15]海南省三好学生名册（2025-2026学年度）'!$C30</f>
        <v>男</v>
      </c>
      <c r="F686" s="2">
        <f>'[15]海南省三好学生名册（2025-2026学年度）'!$D30</f>
        <v>18</v>
      </c>
      <c r="G686" s="2" t="str">
        <f>'[15]海南省三好学生名册（2025-2026学年度）'!$E30</f>
        <v>汉族</v>
      </c>
      <c r="H686" s="5" t="str">
        <f>'[15]海南省三好学生名册（2025-2026学年度）'!$F30</f>
        <v>海南雅居乐衡石精英中学高三年级（1）班</v>
      </c>
      <c r="I686" s="5"/>
      <c r="J686" s="5"/>
      <c r="K686" s="5"/>
      <c r="L686" s="6"/>
    </row>
    <row r="687" ht="17.4" spans="1:12">
      <c r="A687" s="2">
        <v>685</v>
      </c>
      <c r="B687" s="3" t="s">
        <v>153</v>
      </c>
      <c r="C687" s="4"/>
      <c r="D687" s="2" t="str">
        <f>[16]Sheet1!$B5</f>
        <v>张启航</v>
      </c>
      <c r="E687" s="2" t="str">
        <f>[16]Sheet1!$C5</f>
        <v>男</v>
      </c>
      <c r="F687" s="2">
        <f>[16]Sheet1!$D5</f>
        <v>11</v>
      </c>
      <c r="G687" s="2" t="str">
        <f>[16]Sheet1!$E5</f>
        <v>汉族</v>
      </c>
      <c r="H687" s="5" t="str">
        <f>[16]Sheet1!$F5</f>
        <v>西南大学保亭实验学校（保亭一小校区）五（2）班</v>
      </c>
      <c r="I687" s="5"/>
      <c r="J687" s="5"/>
      <c r="K687" s="5"/>
      <c r="L687" s="6"/>
    </row>
    <row r="688" ht="17.4" spans="1:12">
      <c r="A688" s="2">
        <v>686</v>
      </c>
      <c r="B688" s="7" t="s">
        <v>153</v>
      </c>
      <c r="C688" s="6"/>
      <c r="D688" s="2" t="str">
        <f>[16]Sheet1!$B6</f>
        <v>黄昱</v>
      </c>
      <c r="E688" s="2" t="str">
        <f>[16]Sheet1!$C6</f>
        <v>女</v>
      </c>
      <c r="F688" s="2">
        <f>[16]Sheet1!$D6</f>
        <v>12</v>
      </c>
      <c r="G688" s="2" t="str">
        <f>[16]Sheet1!$E6</f>
        <v>黎族</v>
      </c>
      <c r="H688" s="5" t="str">
        <f>[16]Sheet1!$F6</f>
        <v>保亭县新星小学六（5）班</v>
      </c>
      <c r="I688" s="5"/>
      <c r="J688" s="5"/>
      <c r="K688" s="5"/>
      <c r="L688" s="6"/>
    </row>
    <row r="689" ht="17.4" spans="1:12">
      <c r="A689" s="2">
        <v>687</v>
      </c>
      <c r="B689" s="7" t="s">
        <v>153</v>
      </c>
      <c r="C689" s="6"/>
      <c r="D689" s="2" t="str">
        <f>[16]Sheet1!$B7</f>
        <v>李睎彤</v>
      </c>
      <c r="E689" s="2" t="str">
        <f>[16]Sheet1!$C7</f>
        <v>女</v>
      </c>
      <c r="F689" s="2">
        <f>[16]Sheet1!$D7</f>
        <v>12</v>
      </c>
      <c r="G689" s="2" t="str">
        <f>[16]Sheet1!$E7</f>
        <v>汉族</v>
      </c>
      <c r="H689" s="5" t="str">
        <f>[16]Sheet1!$F7</f>
        <v>保亭县新民学校六（2）班</v>
      </c>
      <c r="I689" s="5"/>
      <c r="J689" s="5"/>
      <c r="K689" s="5"/>
      <c r="L689" s="6"/>
    </row>
    <row r="690" ht="17.4" spans="1:12">
      <c r="A690" s="2">
        <v>688</v>
      </c>
      <c r="B690" s="7" t="s">
        <v>153</v>
      </c>
      <c r="C690" s="6"/>
      <c r="D690" s="2" t="str">
        <f>[16]Sheet1!$B8</f>
        <v>吴丽珍</v>
      </c>
      <c r="E690" s="2" t="str">
        <f>[16]Sheet1!$C8</f>
        <v>女</v>
      </c>
      <c r="F690" s="2">
        <f>[16]Sheet1!$D8</f>
        <v>14</v>
      </c>
      <c r="G690" s="2" t="str">
        <f>[16]Sheet1!$E8</f>
        <v>汉族</v>
      </c>
      <c r="H690" s="5" t="str">
        <f>[16]Sheet1!$F8</f>
        <v>保亭县金江学校八（2）班</v>
      </c>
      <c r="I690" s="5"/>
      <c r="J690" s="5"/>
      <c r="K690" s="5"/>
      <c r="L690" s="6"/>
    </row>
    <row r="691" ht="17.4" spans="1:12">
      <c r="A691" s="2">
        <v>689</v>
      </c>
      <c r="B691" s="7" t="s">
        <v>153</v>
      </c>
      <c r="C691" s="6"/>
      <c r="D691" s="2" t="str">
        <f>[16]Sheet1!$B9</f>
        <v>黄林心星</v>
      </c>
      <c r="E691" s="2" t="str">
        <f>[16]Sheet1!$C9</f>
        <v>女</v>
      </c>
      <c r="F691" s="2">
        <f>[16]Sheet1!$D9</f>
        <v>13</v>
      </c>
      <c r="G691" s="2" t="str">
        <f>[16]Sheet1!$E9</f>
        <v>黎族</v>
      </c>
      <c r="H691" s="5" t="str">
        <f>[16]Sheet1!$F9</f>
        <v>海南省国兴中学保亭学校八（1）班</v>
      </c>
      <c r="I691" s="5"/>
      <c r="J691" s="5"/>
      <c r="K691" s="5"/>
      <c r="L691" s="6"/>
    </row>
    <row r="692" ht="17.4" spans="1:12">
      <c r="A692" s="2">
        <v>690</v>
      </c>
      <c r="B692" s="7" t="s">
        <v>153</v>
      </c>
      <c r="C692" s="6"/>
      <c r="D692" s="2" t="str">
        <f>[16]Sheet1!$B10</f>
        <v>岑希依</v>
      </c>
      <c r="E692" s="2" t="str">
        <f>[16]Sheet1!$C10</f>
        <v>女</v>
      </c>
      <c r="F692" s="2">
        <f>[16]Sheet1!$D10</f>
        <v>15</v>
      </c>
      <c r="G692" s="2" t="str">
        <f>[16]Sheet1!$E10</f>
        <v>汉族</v>
      </c>
      <c r="H692" s="5" t="str">
        <f>[16]Sheet1!$F10</f>
        <v>西南大学保亭实验学校（保亭中学校区)九（1）班</v>
      </c>
      <c r="I692" s="5"/>
      <c r="J692" s="5"/>
      <c r="K692" s="5"/>
      <c r="L692" s="6"/>
    </row>
    <row r="693" ht="17.4" spans="1:12">
      <c r="A693" s="2">
        <v>691</v>
      </c>
      <c r="B693" s="7" t="s">
        <v>153</v>
      </c>
      <c r="C693" s="6"/>
      <c r="D693" s="2" t="str">
        <f>[16]Sheet1!$B11</f>
        <v>王潇然</v>
      </c>
      <c r="E693" s="2" t="str">
        <f>[16]Sheet1!$C11</f>
        <v>男</v>
      </c>
      <c r="F693" s="2">
        <f>[16]Sheet1!$D11</f>
        <v>16</v>
      </c>
      <c r="G693" s="2" t="str">
        <f>[16]Sheet1!$E11</f>
        <v>黎族</v>
      </c>
      <c r="H693" s="5" t="str">
        <f>[16]Sheet1!$F11</f>
        <v>西南大学保亭实验学校（保亭中学校区)高二（9）班</v>
      </c>
      <c r="I693" s="5"/>
      <c r="J693" s="5"/>
      <c r="K693" s="5"/>
      <c r="L693" s="6"/>
    </row>
    <row r="694" ht="17.4" spans="1:12">
      <c r="A694" s="2">
        <v>692</v>
      </c>
      <c r="B694" s="7" t="s">
        <v>153</v>
      </c>
      <c r="C694" s="6"/>
      <c r="D694" s="2" t="str">
        <f>[16]Sheet1!$B12</f>
        <v>王可敏</v>
      </c>
      <c r="E694" s="2" t="str">
        <f>[16]Sheet1!$C12</f>
        <v>女</v>
      </c>
      <c r="F694" s="2">
        <f>[16]Sheet1!$D12</f>
        <v>17</v>
      </c>
      <c r="G694" s="2" t="str">
        <f>[16]Sheet1!$E12</f>
        <v>黎族</v>
      </c>
      <c r="H694" s="5" t="str">
        <f>[16]Sheet1!$F12</f>
        <v>保亭县民族中学高二（5）班</v>
      </c>
      <c r="I694" s="5"/>
      <c r="J694" s="5"/>
      <c r="K694" s="5"/>
      <c r="L694" s="6"/>
    </row>
    <row r="695" ht="17.4" spans="1:12">
      <c r="A695" s="2">
        <v>693</v>
      </c>
      <c r="B695" s="7" t="s">
        <v>153</v>
      </c>
      <c r="C695" s="6"/>
      <c r="D695" s="2" t="str">
        <f>[16]Sheet1!$B13</f>
        <v>江旭惠</v>
      </c>
      <c r="E695" s="2" t="str">
        <f>[16]Sheet1!$C13</f>
        <v>女</v>
      </c>
      <c r="F695" s="2">
        <f>[16]Sheet1!$D13</f>
        <v>17</v>
      </c>
      <c r="G695" s="2" t="str">
        <f>[16]Sheet1!$E13</f>
        <v>汉族</v>
      </c>
      <c r="H695" s="5" t="str">
        <f>[16]Sheet1!$F13</f>
        <v>西南大学保亭实验学校（保亭中学校区)高二（1）班</v>
      </c>
      <c r="I695" s="5"/>
      <c r="J695" s="5"/>
      <c r="K695" s="5"/>
      <c r="L695" s="6"/>
    </row>
    <row r="696" ht="17.4" spans="1:12">
      <c r="A696" s="2">
        <v>694</v>
      </c>
      <c r="B696" s="7" t="s">
        <v>153</v>
      </c>
      <c r="C696" s="6"/>
      <c r="D696" s="2" t="str">
        <f>[16]Sheet1!$B14</f>
        <v>王紫怡</v>
      </c>
      <c r="E696" s="2" t="str">
        <f>[16]Sheet1!$C14</f>
        <v>女</v>
      </c>
      <c r="F696" s="2">
        <f>[16]Sheet1!$D14</f>
        <v>18</v>
      </c>
      <c r="G696" s="2" t="str">
        <f>[16]Sheet1!$E14</f>
        <v>黎族</v>
      </c>
      <c r="H696" s="5" t="str">
        <f>[16]Sheet1!$F14</f>
        <v>西南大学保亭实验学校（保亭中学校区)高三（6）班</v>
      </c>
      <c r="I696" s="5"/>
      <c r="J696" s="5"/>
      <c r="K696" s="5"/>
      <c r="L696" s="6"/>
    </row>
    <row r="697" ht="17.4" spans="1:12">
      <c r="A697" s="2">
        <v>695</v>
      </c>
      <c r="B697" s="3" t="s">
        <v>154</v>
      </c>
      <c r="C697" s="4"/>
      <c r="D697" s="2" t="s">
        <v>155</v>
      </c>
      <c r="E697" s="2" t="s">
        <v>29</v>
      </c>
      <c r="F697" s="2">
        <v>11</v>
      </c>
      <c r="G697" s="2" t="s">
        <v>12</v>
      </c>
      <c r="H697" s="5" t="s">
        <v>156</v>
      </c>
      <c r="I697" s="5"/>
      <c r="J697" s="5"/>
      <c r="K697" s="5"/>
      <c r="L697" s="6"/>
    </row>
    <row r="698" ht="17.4" spans="1:12">
      <c r="A698" s="2">
        <v>696</v>
      </c>
      <c r="B698" s="7" t="s">
        <v>154</v>
      </c>
      <c r="C698" s="6"/>
      <c r="D698" s="2" t="s">
        <v>157</v>
      </c>
      <c r="E698" s="2" t="s">
        <v>24</v>
      </c>
      <c r="F698" s="2">
        <v>11</v>
      </c>
      <c r="G698" s="2" t="s">
        <v>110</v>
      </c>
      <c r="H698" s="5" t="s">
        <v>158</v>
      </c>
      <c r="I698" s="5"/>
      <c r="J698" s="5"/>
      <c r="K698" s="5"/>
      <c r="L698" s="6"/>
    </row>
    <row r="699" ht="17.4" spans="1:12">
      <c r="A699" s="2">
        <v>697</v>
      </c>
      <c r="B699" s="7" t="s">
        <v>154</v>
      </c>
      <c r="C699" s="6"/>
      <c r="D699" s="2" t="s">
        <v>159</v>
      </c>
      <c r="E699" s="2" t="s">
        <v>29</v>
      </c>
      <c r="F699" s="2">
        <v>11</v>
      </c>
      <c r="G699" s="2" t="s">
        <v>9</v>
      </c>
      <c r="H699" s="5" t="s">
        <v>160</v>
      </c>
      <c r="I699" s="5"/>
      <c r="J699" s="5"/>
      <c r="K699" s="5"/>
      <c r="L699" s="6"/>
    </row>
    <row r="700" ht="17.4" spans="1:12">
      <c r="A700" s="2">
        <v>698</v>
      </c>
      <c r="B700" s="7" t="s">
        <v>154</v>
      </c>
      <c r="C700" s="6"/>
      <c r="D700" s="2" t="s">
        <v>161</v>
      </c>
      <c r="E700" s="2" t="s">
        <v>24</v>
      </c>
      <c r="F700" s="2">
        <v>11</v>
      </c>
      <c r="G700" s="2" t="s">
        <v>9</v>
      </c>
      <c r="H700" s="5" t="s">
        <v>162</v>
      </c>
      <c r="I700" s="5"/>
      <c r="J700" s="5"/>
      <c r="K700" s="5"/>
      <c r="L700" s="6"/>
    </row>
    <row r="701" ht="17.4" spans="1:12">
      <c r="A701" s="2">
        <v>699</v>
      </c>
      <c r="B701" s="7" t="s">
        <v>154</v>
      </c>
      <c r="C701" s="6"/>
      <c r="D701" s="2" t="s">
        <v>163</v>
      </c>
      <c r="E701" s="2" t="s">
        <v>24</v>
      </c>
      <c r="F701" s="2">
        <v>13</v>
      </c>
      <c r="G701" s="2" t="s">
        <v>9</v>
      </c>
      <c r="H701" s="5" t="s">
        <v>164</v>
      </c>
      <c r="I701" s="5"/>
      <c r="J701" s="5"/>
      <c r="K701" s="5"/>
      <c r="L701" s="6"/>
    </row>
    <row r="702" ht="17.4" spans="1:12">
      <c r="A702" s="2">
        <v>700</v>
      </c>
      <c r="B702" s="7" t="s">
        <v>154</v>
      </c>
      <c r="C702" s="6"/>
      <c r="D702" s="2" t="s">
        <v>165</v>
      </c>
      <c r="E702" s="2" t="s">
        <v>24</v>
      </c>
      <c r="F702" s="2">
        <v>15</v>
      </c>
      <c r="G702" s="2" t="s">
        <v>14</v>
      </c>
      <c r="H702" s="5" t="s">
        <v>166</v>
      </c>
      <c r="I702" s="5"/>
      <c r="J702" s="5"/>
      <c r="K702" s="5"/>
      <c r="L702" s="6"/>
    </row>
    <row r="703" ht="17.4" spans="1:12">
      <c r="A703" s="2">
        <v>701</v>
      </c>
      <c r="B703" s="7" t="s">
        <v>154</v>
      </c>
      <c r="C703" s="6"/>
      <c r="D703" s="2" t="s">
        <v>167</v>
      </c>
      <c r="E703" s="2" t="s">
        <v>24</v>
      </c>
      <c r="F703" s="2">
        <v>15</v>
      </c>
      <c r="G703" s="2" t="s">
        <v>9</v>
      </c>
      <c r="H703" s="5" t="s">
        <v>168</v>
      </c>
      <c r="I703" s="5"/>
      <c r="J703" s="5"/>
      <c r="K703" s="5"/>
      <c r="L703" s="6"/>
    </row>
    <row r="704" ht="17.4" spans="1:12">
      <c r="A704" s="2">
        <v>702</v>
      </c>
      <c r="B704" s="7" t="s">
        <v>154</v>
      </c>
      <c r="C704" s="6"/>
      <c r="D704" s="2" t="s">
        <v>169</v>
      </c>
      <c r="E704" s="2" t="s">
        <v>24</v>
      </c>
      <c r="F704" s="2">
        <v>14</v>
      </c>
      <c r="G704" s="2" t="s">
        <v>12</v>
      </c>
      <c r="H704" s="5" t="s">
        <v>170</v>
      </c>
      <c r="I704" s="5"/>
      <c r="J704" s="5"/>
      <c r="K704" s="5"/>
      <c r="L704" s="6"/>
    </row>
    <row r="705" ht="17.4" spans="1:12">
      <c r="A705" s="2">
        <v>703</v>
      </c>
      <c r="B705" s="7" t="s">
        <v>154</v>
      </c>
      <c r="C705" s="6"/>
      <c r="D705" s="2" t="s">
        <v>171</v>
      </c>
      <c r="E705" s="2" t="s">
        <v>24</v>
      </c>
      <c r="F705" s="2">
        <v>18</v>
      </c>
      <c r="G705" s="2" t="s">
        <v>12</v>
      </c>
      <c r="H705" s="5" t="s">
        <v>172</v>
      </c>
      <c r="I705" s="5"/>
      <c r="J705" s="5"/>
      <c r="K705" s="5"/>
      <c r="L705" s="6"/>
    </row>
    <row r="706" ht="17.4" spans="1:12">
      <c r="A706" s="2">
        <v>704</v>
      </c>
      <c r="B706" s="7" t="s">
        <v>154</v>
      </c>
      <c r="C706" s="6"/>
      <c r="D706" s="2" t="s">
        <v>173</v>
      </c>
      <c r="E706" s="2" t="s">
        <v>24</v>
      </c>
      <c r="F706" s="2">
        <v>17</v>
      </c>
      <c r="G706" s="2" t="s">
        <v>9</v>
      </c>
      <c r="H706" s="5" t="s">
        <v>174</v>
      </c>
      <c r="I706" s="5"/>
      <c r="J706" s="5"/>
      <c r="K706" s="5"/>
      <c r="L706" s="6"/>
    </row>
    <row r="707" ht="17.4" spans="1:12">
      <c r="A707" s="2">
        <v>705</v>
      </c>
      <c r="B707" s="7" t="s">
        <v>154</v>
      </c>
      <c r="C707" s="6"/>
      <c r="D707" s="2" t="s">
        <v>175</v>
      </c>
      <c r="E707" s="2" t="s">
        <v>29</v>
      </c>
      <c r="F707" s="2">
        <v>16</v>
      </c>
      <c r="G707" s="2" t="s">
        <v>176</v>
      </c>
      <c r="H707" s="5" t="s">
        <v>177</v>
      </c>
      <c r="I707" s="5"/>
      <c r="J707" s="5"/>
      <c r="K707" s="5"/>
      <c r="L707" s="6"/>
    </row>
    <row r="708" ht="17.4" spans="1:12">
      <c r="A708" s="2">
        <v>706</v>
      </c>
      <c r="B708" s="7" t="s">
        <v>154</v>
      </c>
      <c r="C708" s="6"/>
      <c r="D708" s="2" t="s">
        <v>178</v>
      </c>
      <c r="E708" s="2" t="s">
        <v>24</v>
      </c>
      <c r="F708" s="2">
        <v>18</v>
      </c>
      <c r="G708" s="2" t="s">
        <v>12</v>
      </c>
      <c r="H708" s="5" t="s">
        <v>179</v>
      </c>
      <c r="I708" s="5"/>
      <c r="J708" s="5"/>
      <c r="K708" s="5"/>
      <c r="L708" s="6"/>
    </row>
    <row r="709" ht="17.4" spans="1:12">
      <c r="A709" s="2">
        <v>707</v>
      </c>
      <c r="B709" s="7" t="s">
        <v>154</v>
      </c>
      <c r="C709" s="6"/>
      <c r="D709" s="2" t="s">
        <v>180</v>
      </c>
      <c r="E709" s="2" t="s">
        <v>24</v>
      </c>
      <c r="F709" s="2">
        <v>17</v>
      </c>
      <c r="G709" s="2" t="s">
        <v>12</v>
      </c>
      <c r="H709" s="5" t="s">
        <v>181</v>
      </c>
      <c r="I709" s="5"/>
      <c r="J709" s="5"/>
      <c r="K709" s="5"/>
      <c r="L709" s="6"/>
    </row>
    <row r="710" ht="17.4" spans="1:12">
      <c r="A710" s="2">
        <v>708</v>
      </c>
      <c r="B710" s="3" t="s">
        <v>182</v>
      </c>
      <c r="C710" s="4"/>
      <c r="D710" s="2" t="s">
        <v>183</v>
      </c>
      <c r="E710" s="2" t="s">
        <v>24</v>
      </c>
      <c r="F710" s="2">
        <v>14</v>
      </c>
      <c r="G710" s="2" t="s">
        <v>9</v>
      </c>
      <c r="H710" s="5" t="s">
        <v>184</v>
      </c>
      <c r="I710" s="5"/>
      <c r="J710" s="5"/>
      <c r="K710" s="5"/>
      <c r="L710" s="6"/>
    </row>
    <row r="711" ht="17.4" spans="1:12">
      <c r="A711" s="2">
        <v>709</v>
      </c>
      <c r="B711" s="7" t="s">
        <v>182</v>
      </c>
      <c r="C711" s="6"/>
      <c r="D711" s="2" t="s">
        <v>185</v>
      </c>
      <c r="E711" s="2" t="s">
        <v>29</v>
      </c>
      <c r="F711" s="2">
        <v>15</v>
      </c>
      <c r="G711" s="2" t="s">
        <v>9</v>
      </c>
      <c r="H711" s="5" t="s">
        <v>186</v>
      </c>
      <c r="I711" s="5"/>
      <c r="J711" s="5"/>
      <c r="K711" s="5"/>
      <c r="L711" s="6"/>
    </row>
    <row r="712" ht="17.4" spans="1:12">
      <c r="A712" s="2">
        <v>710</v>
      </c>
      <c r="B712" s="7" t="s">
        <v>182</v>
      </c>
      <c r="C712" s="6"/>
      <c r="D712" s="2" t="s">
        <v>187</v>
      </c>
      <c r="E712" s="2" t="s">
        <v>29</v>
      </c>
      <c r="F712" s="2">
        <v>17</v>
      </c>
      <c r="G712" s="2" t="s">
        <v>9</v>
      </c>
      <c r="H712" s="5" t="s">
        <v>188</v>
      </c>
      <c r="I712" s="5"/>
      <c r="J712" s="5"/>
      <c r="K712" s="5"/>
      <c r="L712" s="6"/>
    </row>
    <row r="713" ht="17.4" spans="1:12">
      <c r="A713" s="2">
        <v>711</v>
      </c>
      <c r="B713" s="7" t="s">
        <v>182</v>
      </c>
      <c r="C713" s="6"/>
      <c r="D713" s="2" t="s">
        <v>189</v>
      </c>
      <c r="E713" s="2" t="s">
        <v>29</v>
      </c>
      <c r="F713" s="2">
        <v>17</v>
      </c>
      <c r="G713" s="2" t="s">
        <v>9</v>
      </c>
      <c r="H713" s="5" t="s">
        <v>188</v>
      </c>
      <c r="I713" s="5"/>
      <c r="J713" s="5"/>
      <c r="K713" s="5"/>
      <c r="L713" s="6"/>
    </row>
    <row r="714" ht="17.4" spans="1:12">
      <c r="A714" s="2">
        <v>712</v>
      </c>
      <c r="B714" s="7" t="s">
        <v>182</v>
      </c>
      <c r="C714" s="6"/>
      <c r="D714" s="2" t="s">
        <v>190</v>
      </c>
      <c r="E714" s="2" t="s">
        <v>29</v>
      </c>
      <c r="F714" s="2">
        <v>18</v>
      </c>
      <c r="G714" s="2" t="s">
        <v>9</v>
      </c>
      <c r="H714" s="5" t="s">
        <v>191</v>
      </c>
      <c r="I714" s="5"/>
      <c r="J714" s="5"/>
      <c r="K714" s="5"/>
      <c r="L714" s="6"/>
    </row>
    <row r="715" ht="17.4" spans="1:12">
      <c r="A715" s="2">
        <v>713</v>
      </c>
      <c r="B715" s="7" t="s">
        <v>182</v>
      </c>
      <c r="C715" s="6"/>
      <c r="D715" s="2" t="s">
        <v>192</v>
      </c>
      <c r="E715" s="2" t="s">
        <v>24</v>
      </c>
      <c r="F715" s="2">
        <v>16</v>
      </c>
      <c r="G715" s="2" t="s">
        <v>9</v>
      </c>
      <c r="H715" s="5" t="s">
        <v>193</v>
      </c>
      <c r="I715" s="5"/>
      <c r="J715" s="5"/>
      <c r="K715" s="5"/>
      <c r="L715" s="6"/>
    </row>
    <row r="716" ht="17.4" spans="1:12">
      <c r="A716" s="2">
        <v>714</v>
      </c>
      <c r="B716" s="7" t="s">
        <v>182</v>
      </c>
      <c r="C716" s="6"/>
      <c r="D716" s="2" t="s">
        <v>194</v>
      </c>
      <c r="E716" s="2" t="s">
        <v>24</v>
      </c>
      <c r="F716" s="2">
        <v>17</v>
      </c>
      <c r="G716" s="2" t="s">
        <v>9</v>
      </c>
      <c r="H716" s="5" t="s">
        <v>195</v>
      </c>
      <c r="I716" s="5"/>
      <c r="J716" s="5"/>
      <c r="K716" s="5"/>
      <c r="L716" s="6"/>
    </row>
    <row r="717" ht="17.4" spans="1:12">
      <c r="A717" s="2">
        <v>715</v>
      </c>
      <c r="B717" s="7" t="s">
        <v>182</v>
      </c>
      <c r="C717" s="6"/>
      <c r="D717" s="2" t="s">
        <v>196</v>
      </c>
      <c r="E717" s="2" t="s">
        <v>29</v>
      </c>
      <c r="F717" s="2">
        <v>17</v>
      </c>
      <c r="G717" s="2" t="s">
        <v>9</v>
      </c>
      <c r="H717" s="5" t="s">
        <v>197</v>
      </c>
      <c r="I717" s="5"/>
      <c r="J717" s="5"/>
      <c r="K717" s="5"/>
      <c r="L717" s="6"/>
    </row>
    <row r="718" ht="17.4" spans="1:12">
      <c r="A718" s="2">
        <v>716</v>
      </c>
      <c r="B718" s="3" t="s">
        <v>198</v>
      </c>
      <c r="C718" s="4"/>
      <c r="D718" s="2" t="str">
        <f>[17]Sheet1!$B7</f>
        <v> 叶亮</v>
      </c>
      <c r="E718" s="2" t="s">
        <v>29</v>
      </c>
      <c r="F718" s="2">
        <v>15</v>
      </c>
      <c r="G718" s="2" t="s">
        <v>9</v>
      </c>
      <c r="H718" s="5" t="s">
        <v>199</v>
      </c>
      <c r="I718" s="5"/>
      <c r="J718" s="5"/>
      <c r="K718" s="5"/>
      <c r="L718" s="6"/>
    </row>
    <row r="719" ht="17.4" spans="1:12">
      <c r="A719" s="2">
        <v>717</v>
      </c>
      <c r="B719" s="7" t="s">
        <v>198</v>
      </c>
      <c r="C719" s="6"/>
      <c r="D719" s="2" t="str">
        <f>[17]Sheet1!$B8</f>
        <v>杨芮涵</v>
      </c>
      <c r="E719" s="2" t="s">
        <v>24</v>
      </c>
      <c r="F719" s="2">
        <v>18</v>
      </c>
      <c r="G719" s="2" t="s">
        <v>9</v>
      </c>
      <c r="H719" s="5" t="s">
        <v>200</v>
      </c>
      <c r="I719" s="5"/>
      <c r="J719" s="5"/>
      <c r="K719" s="5"/>
      <c r="L719" s="6"/>
    </row>
    <row r="720" ht="17.4" spans="1:12">
      <c r="A720" s="2">
        <v>718</v>
      </c>
      <c r="B720" s="7" t="s">
        <v>198</v>
      </c>
      <c r="C720" s="6"/>
      <c r="D720" s="2" t="str">
        <f>[17]Sheet1!$B9</f>
        <v>杨善勋</v>
      </c>
      <c r="E720" s="2" t="s">
        <v>29</v>
      </c>
      <c r="F720" s="2">
        <v>17</v>
      </c>
      <c r="G720" s="2" t="s">
        <v>9</v>
      </c>
      <c r="H720" s="5" t="s">
        <v>201</v>
      </c>
      <c r="I720" s="5"/>
      <c r="J720" s="5"/>
      <c r="K720" s="5"/>
      <c r="L720" s="6"/>
    </row>
    <row r="721" ht="17.4" spans="1:12">
      <c r="A721" s="2">
        <v>719</v>
      </c>
      <c r="B721" s="3" t="s">
        <v>202</v>
      </c>
      <c r="C721" s="4"/>
      <c r="D721" s="2" t="s">
        <v>203</v>
      </c>
      <c r="E721" s="2" t="s">
        <v>24</v>
      </c>
      <c r="F721" s="2">
        <v>15</v>
      </c>
      <c r="G721" s="2" t="s">
        <v>9</v>
      </c>
      <c r="H721" s="5" t="s">
        <v>204</v>
      </c>
      <c r="I721" s="5"/>
      <c r="J721" s="5"/>
      <c r="K721" s="5"/>
      <c r="L721" s="6"/>
    </row>
    <row r="722" ht="17.4" spans="1:12">
      <c r="A722" s="2">
        <v>720</v>
      </c>
      <c r="B722" s="7" t="s">
        <v>202</v>
      </c>
      <c r="C722" s="6"/>
      <c r="D722" s="2" t="s">
        <v>205</v>
      </c>
      <c r="E722" s="2" t="s">
        <v>29</v>
      </c>
      <c r="F722" s="2">
        <v>16</v>
      </c>
      <c r="G722" s="2" t="s">
        <v>9</v>
      </c>
      <c r="H722" s="5" t="s">
        <v>206</v>
      </c>
      <c r="I722" s="5"/>
      <c r="J722" s="5"/>
      <c r="K722" s="5"/>
      <c r="L722" s="6"/>
    </row>
    <row r="723" ht="17.4" spans="1:12">
      <c r="A723" s="2">
        <v>721</v>
      </c>
      <c r="B723" s="7" t="s">
        <v>202</v>
      </c>
      <c r="C723" s="6"/>
      <c r="D723" s="2" t="s">
        <v>207</v>
      </c>
      <c r="E723" s="2" t="s">
        <v>24</v>
      </c>
      <c r="F723" s="2">
        <v>17</v>
      </c>
      <c r="G723" s="2" t="s">
        <v>9</v>
      </c>
      <c r="H723" s="5" t="s">
        <v>208</v>
      </c>
      <c r="I723" s="5"/>
      <c r="J723" s="5"/>
      <c r="K723" s="5"/>
      <c r="L723" s="6"/>
    </row>
    <row r="724" ht="17.4" spans="1:12">
      <c r="A724" s="2">
        <v>722</v>
      </c>
      <c r="B724" s="7" t="s">
        <v>202</v>
      </c>
      <c r="C724" s="6"/>
      <c r="D724" s="2" t="s">
        <v>209</v>
      </c>
      <c r="E724" s="2" t="s">
        <v>24</v>
      </c>
      <c r="F724" s="2">
        <v>17</v>
      </c>
      <c r="G724" s="2" t="s">
        <v>9</v>
      </c>
      <c r="H724" s="5" t="s">
        <v>210</v>
      </c>
      <c r="I724" s="5"/>
      <c r="J724" s="5"/>
      <c r="K724" s="5"/>
      <c r="L724" s="6"/>
    </row>
    <row r="725" ht="17.4" spans="1:12">
      <c r="A725" s="2">
        <v>723</v>
      </c>
      <c r="B725" s="3" t="s">
        <v>211</v>
      </c>
      <c r="C725" s="4"/>
      <c r="D725" s="2" t="s">
        <v>212</v>
      </c>
      <c r="E725" s="2" t="s">
        <v>29</v>
      </c>
      <c r="F725" s="2">
        <v>14</v>
      </c>
      <c r="G725" s="2" t="s">
        <v>9</v>
      </c>
      <c r="H725" s="5" t="s">
        <v>213</v>
      </c>
      <c r="I725" s="5"/>
      <c r="J725" s="5"/>
      <c r="K725" s="5"/>
      <c r="L725" s="6"/>
    </row>
    <row r="726" ht="17.4" spans="1:12">
      <c r="A726" s="2">
        <v>724</v>
      </c>
      <c r="B726" s="7" t="s">
        <v>211</v>
      </c>
      <c r="C726" s="6"/>
      <c r="D726" s="2" t="s">
        <v>214</v>
      </c>
      <c r="E726" s="2" t="s">
        <v>24</v>
      </c>
      <c r="F726" s="2">
        <v>17</v>
      </c>
      <c r="G726" s="2" t="s">
        <v>9</v>
      </c>
      <c r="H726" s="5" t="s">
        <v>215</v>
      </c>
      <c r="I726" s="5"/>
      <c r="J726" s="5"/>
      <c r="K726" s="5"/>
      <c r="L726" s="6"/>
    </row>
    <row r="727" ht="17.4" spans="1:12">
      <c r="A727" s="2">
        <v>725</v>
      </c>
      <c r="B727" s="3" t="s">
        <v>216</v>
      </c>
      <c r="C727" s="4"/>
      <c r="D727" s="2" t="s">
        <v>217</v>
      </c>
      <c r="E727" s="2" t="s">
        <v>29</v>
      </c>
      <c r="F727" s="2">
        <v>13</v>
      </c>
      <c r="G727" s="2" t="s">
        <v>9</v>
      </c>
      <c r="H727" s="5" t="s">
        <v>218</v>
      </c>
      <c r="I727" s="5"/>
      <c r="J727" s="5"/>
      <c r="K727" s="5"/>
      <c r="L727" s="6"/>
    </row>
    <row r="728" ht="17.4" spans="1:12">
      <c r="A728" s="2">
        <v>726</v>
      </c>
      <c r="B728" s="7" t="s">
        <v>216</v>
      </c>
      <c r="C728" s="6"/>
      <c r="D728" s="2" t="s">
        <v>219</v>
      </c>
      <c r="E728" s="2" t="s">
        <v>29</v>
      </c>
      <c r="F728" s="2">
        <v>16</v>
      </c>
      <c r="G728" s="2" t="s">
        <v>9</v>
      </c>
      <c r="H728" s="5" t="s">
        <v>220</v>
      </c>
      <c r="I728" s="5"/>
      <c r="J728" s="5"/>
      <c r="K728" s="5"/>
      <c r="L728" s="6"/>
    </row>
    <row r="729" ht="17.4" spans="1:12">
      <c r="A729" s="2">
        <v>727</v>
      </c>
      <c r="B729" s="7" t="s">
        <v>216</v>
      </c>
      <c r="C729" s="6"/>
      <c r="D729" s="2" t="s">
        <v>221</v>
      </c>
      <c r="E729" s="2" t="s">
        <v>29</v>
      </c>
      <c r="F729" s="2">
        <v>16</v>
      </c>
      <c r="G729" s="2" t="s">
        <v>9</v>
      </c>
      <c r="H729" s="5" t="s">
        <v>222</v>
      </c>
      <c r="I729" s="5"/>
      <c r="J729" s="5"/>
      <c r="K729" s="5"/>
      <c r="L729" s="6"/>
    </row>
    <row r="730" ht="17.4" spans="1:12">
      <c r="A730" s="2">
        <v>728</v>
      </c>
      <c r="B730" s="3" t="s">
        <v>223</v>
      </c>
      <c r="C730" s="4"/>
      <c r="D730" s="2" t="s">
        <v>224</v>
      </c>
      <c r="E730" s="2" t="s">
        <v>29</v>
      </c>
      <c r="F730" s="2">
        <v>14</v>
      </c>
      <c r="G730" s="2" t="s">
        <v>9</v>
      </c>
      <c r="H730" s="5" t="s">
        <v>225</v>
      </c>
      <c r="I730" s="5"/>
      <c r="J730" s="5"/>
      <c r="K730" s="5"/>
      <c r="L730" s="6"/>
    </row>
    <row r="731" ht="17.4" spans="1:12">
      <c r="A731" s="2">
        <v>729</v>
      </c>
      <c r="B731" s="7" t="s">
        <v>223</v>
      </c>
      <c r="C731" s="6"/>
      <c r="D731" s="2" t="s">
        <v>226</v>
      </c>
      <c r="E731" s="2" t="s">
        <v>29</v>
      </c>
      <c r="F731" s="2">
        <v>17</v>
      </c>
      <c r="G731" s="2" t="s">
        <v>9</v>
      </c>
      <c r="H731" s="5" t="s">
        <v>227</v>
      </c>
      <c r="I731" s="5"/>
      <c r="J731" s="5"/>
      <c r="K731" s="5"/>
      <c r="L731" s="6"/>
    </row>
    <row r="732" ht="17.4" spans="1:12">
      <c r="A732" s="2">
        <v>730</v>
      </c>
      <c r="B732" s="7" t="s">
        <v>223</v>
      </c>
      <c r="C732" s="6"/>
      <c r="D732" s="2" t="s">
        <v>228</v>
      </c>
      <c r="E732" s="2" t="s">
        <v>24</v>
      </c>
      <c r="F732" s="2">
        <v>18</v>
      </c>
      <c r="G732" s="2" t="s">
        <v>54</v>
      </c>
      <c r="H732" s="5" t="s">
        <v>229</v>
      </c>
      <c r="I732" s="5"/>
      <c r="J732" s="5"/>
      <c r="K732" s="5"/>
      <c r="L732" s="6"/>
    </row>
    <row r="733" ht="17.4" spans="1:12">
      <c r="A733" s="2">
        <v>731</v>
      </c>
      <c r="B733" s="3" t="s">
        <v>230</v>
      </c>
      <c r="C733" s="4"/>
      <c r="D733" s="2" t="s">
        <v>231</v>
      </c>
      <c r="E733" s="2" t="s">
        <v>29</v>
      </c>
      <c r="F733" s="2">
        <v>16</v>
      </c>
      <c r="G733" s="2" t="s">
        <v>9</v>
      </c>
      <c r="H733" s="5" t="s">
        <v>232</v>
      </c>
      <c r="I733" s="5"/>
      <c r="J733" s="5"/>
      <c r="K733" s="5"/>
      <c r="L733" s="6"/>
    </row>
    <row r="734" ht="17.4" spans="1:12">
      <c r="A734" s="2">
        <v>732</v>
      </c>
      <c r="B734" s="7" t="s">
        <v>230</v>
      </c>
      <c r="C734" s="6"/>
      <c r="D734" s="2" t="s">
        <v>233</v>
      </c>
      <c r="E734" s="2" t="s">
        <v>24</v>
      </c>
      <c r="F734" s="2">
        <v>14</v>
      </c>
      <c r="G734" s="2" t="s">
        <v>9</v>
      </c>
      <c r="H734" s="5" t="s">
        <v>234</v>
      </c>
      <c r="I734" s="5"/>
      <c r="J734" s="5"/>
      <c r="K734" s="5"/>
      <c r="L734" s="6"/>
    </row>
    <row r="735" ht="17.4" spans="1:12">
      <c r="A735" s="2">
        <v>733</v>
      </c>
      <c r="B735" s="3" t="s">
        <v>235</v>
      </c>
      <c r="C735" s="4"/>
      <c r="D735" s="2" t="s">
        <v>236</v>
      </c>
      <c r="E735" s="2" t="s">
        <v>24</v>
      </c>
      <c r="F735" s="2">
        <v>12</v>
      </c>
      <c r="G735" s="2" t="s">
        <v>9</v>
      </c>
      <c r="H735" s="5" t="s">
        <v>237</v>
      </c>
      <c r="I735" s="5"/>
      <c r="J735" s="5"/>
      <c r="K735" s="5"/>
      <c r="L735" s="6"/>
    </row>
    <row r="736" ht="17.4" spans="1:12">
      <c r="A736" s="2"/>
      <c r="B736" s="7"/>
      <c r="C736" s="6"/>
      <c r="D736" s="2"/>
      <c r="E736" s="2"/>
      <c r="F736" s="2"/>
      <c r="G736" s="2"/>
      <c r="H736" s="5"/>
      <c r="I736" s="5"/>
      <c r="J736" s="5"/>
      <c r="K736" s="5"/>
      <c r="L736" s="6"/>
    </row>
    <row r="737" ht="17.4" spans="1:12">
      <c r="A737" s="2"/>
      <c r="B737" s="7"/>
      <c r="C737" s="6"/>
      <c r="D737" s="2"/>
      <c r="E737" s="2"/>
      <c r="F737" s="2"/>
      <c r="G737" s="2"/>
      <c r="H737" s="5"/>
      <c r="I737" s="5"/>
      <c r="J737" s="5"/>
      <c r="K737" s="5"/>
      <c r="L737" s="6"/>
    </row>
    <row r="738" ht="17.4" spans="1:12">
      <c r="A738" s="2"/>
      <c r="B738" s="7"/>
      <c r="C738" s="6"/>
      <c r="D738" s="2"/>
      <c r="E738" s="2"/>
      <c r="F738" s="2"/>
      <c r="G738" s="2"/>
      <c r="H738" s="5"/>
      <c r="I738" s="5"/>
      <c r="J738" s="5"/>
      <c r="K738" s="5"/>
      <c r="L738" s="6"/>
    </row>
    <row r="739" ht="17.4" spans="1:12">
      <c r="A739" s="2"/>
      <c r="B739" s="7"/>
      <c r="C739" s="6"/>
      <c r="D739" s="2"/>
      <c r="E739" s="2"/>
      <c r="F739" s="2"/>
      <c r="G739" s="2"/>
      <c r="H739" s="5"/>
      <c r="I739" s="5"/>
      <c r="J739" s="5"/>
      <c r="K739" s="5"/>
      <c r="L739" s="6"/>
    </row>
    <row r="740" ht="17.4" spans="1:12">
      <c r="A740" s="2"/>
      <c r="B740" s="7"/>
      <c r="C740" s="6"/>
      <c r="D740" s="2"/>
      <c r="E740" s="2"/>
      <c r="F740" s="2"/>
      <c r="G740" s="2"/>
      <c r="H740" s="5"/>
      <c r="I740" s="5"/>
      <c r="J740" s="5"/>
      <c r="K740" s="5"/>
      <c r="L740" s="6"/>
    </row>
    <row r="741" ht="17.4" spans="1:12">
      <c r="A741" s="2"/>
      <c r="B741" s="7"/>
      <c r="C741" s="6"/>
      <c r="D741" s="2"/>
      <c r="E741" s="2"/>
      <c r="F741" s="2"/>
      <c r="G741" s="2"/>
      <c r="H741" s="5"/>
      <c r="I741" s="5"/>
      <c r="J741" s="5"/>
      <c r="K741" s="5"/>
      <c r="L741" s="6"/>
    </row>
    <row r="742" ht="17.4" spans="1:12">
      <c r="A742" s="2"/>
      <c r="B742" s="7"/>
      <c r="C742" s="6"/>
      <c r="D742" s="2"/>
      <c r="E742" s="2"/>
      <c r="F742" s="2"/>
      <c r="G742" s="2"/>
      <c r="H742" s="5"/>
      <c r="I742" s="5"/>
      <c r="J742" s="5"/>
      <c r="K742" s="5"/>
      <c r="L742" s="6"/>
    </row>
    <row r="743" ht="17.4" spans="1:12">
      <c r="A743" s="2"/>
      <c r="B743" s="7"/>
      <c r="C743" s="6"/>
      <c r="D743" s="2"/>
      <c r="E743" s="2"/>
      <c r="F743" s="2"/>
      <c r="G743" s="2"/>
      <c r="H743" s="5"/>
      <c r="I743" s="5"/>
      <c r="J743" s="5"/>
      <c r="K743" s="5"/>
      <c r="L743" s="6"/>
    </row>
    <row r="744" ht="17.4" spans="1:12">
      <c r="A744" s="2"/>
      <c r="B744" s="7"/>
      <c r="C744" s="6"/>
      <c r="D744" s="2"/>
      <c r="E744" s="2"/>
      <c r="F744" s="2"/>
      <c r="G744" s="2"/>
      <c r="H744" s="5"/>
      <c r="I744" s="5"/>
      <c r="J744" s="5"/>
      <c r="K744" s="5"/>
      <c r="L744" s="6"/>
    </row>
    <row r="745" ht="17.4" spans="1:12">
      <c r="A745" s="2"/>
      <c r="B745" s="7"/>
      <c r="C745" s="6"/>
      <c r="D745" s="2"/>
      <c r="E745" s="2"/>
      <c r="F745" s="2"/>
      <c r="G745" s="2"/>
      <c r="H745" s="5"/>
      <c r="I745" s="5"/>
      <c r="J745" s="5"/>
      <c r="K745" s="5"/>
      <c r="L745" s="6"/>
    </row>
    <row r="746" ht="17.4" spans="1:12">
      <c r="A746" s="2"/>
      <c r="B746" s="7"/>
      <c r="C746" s="6"/>
      <c r="D746" s="2"/>
      <c r="E746" s="2"/>
      <c r="F746" s="2"/>
      <c r="G746" s="2"/>
      <c r="H746" s="5"/>
      <c r="I746" s="5"/>
      <c r="J746" s="5"/>
      <c r="K746" s="5"/>
      <c r="L746" s="6"/>
    </row>
    <row r="747" ht="17.4" spans="1:12">
      <c r="A747" s="2"/>
      <c r="B747" s="7"/>
      <c r="C747" s="6"/>
      <c r="D747" s="2"/>
      <c r="E747" s="2"/>
      <c r="F747" s="2"/>
      <c r="G747" s="2"/>
      <c r="H747" s="5"/>
      <c r="I747" s="5"/>
      <c r="J747" s="5"/>
      <c r="K747" s="5"/>
      <c r="L747" s="6"/>
    </row>
    <row r="748" ht="17.4" spans="1:12">
      <c r="A748" s="2"/>
      <c r="B748" s="7"/>
      <c r="C748" s="6"/>
      <c r="D748" s="2"/>
      <c r="E748" s="2"/>
      <c r="F748" s="2"/>
      <c r="G748" s="2"/>
      <c r="H748" s="5"/>
      <c r="I748" s="5"/>
      <c r="J748" s="5"/>
      <c r="K748" s="5"/>
      <c r="L748" s="6"/>
    </row>
    <row r="749" ht="17.4" spans="1:12">
      <c r="A749" s="2"/>
      <c r="B749" s="7"/>
      <c r="C749" s="6"/>
      <c r="D749" s="2"/>
      <c r="E749" s="2"/>
      <c r="F749" s="2"/>
      <c r="G749" s="2"/>
      <c r="H749" s="5"/>
      <c r="I749" s="5"/>
      <c r="J749" s="5"/>
      <c r="K749" s="5"/>
      <c r="L749" s="6"/>
    </row>
    <row r="750" ht="17.4" spans="1:12">
      <c r="A750" s="2"/>
      <c r="B750" s="7"/>
      <c r="C750" s="6"/>
      <c r="D750" s="2"/>
      <c r="E750" s="2"/>
      <c r="F750" s="2"/>
      <c r="G750" s="2"/>
      <c r="H750" s="5"/>
      <c r="I750" s="5"/>
      <c r="J750" s="5"/>
      <c r="K750" s="5"/>
      <c r="L750" s="6"/>
    </row>
    <row r="751" ht="17.4" spans="1:12">
      <c r="A751" s="2"/>
      <c r="B751" s="7"/>
      <c r="C751" s="6"/>
      <c r="D751" s="2"/>
      <c r="E751" s="2"/>
      <c r="F751" s="2"/>
      <c r="G751" s="2"/>
      <c r="H751" s="5"/>
      <c r="I751" s="5"/>
      <c r="J751" s="5"/>
      <c r="K751" s="5"/>
      <c r="L751" s="6"/>
    </row>
    <row r="752" ht="17.4" spans="1:12">
      <c r="A752" s="2"/>
      <c r="B752" s="7"/>
      <c r="C752" s="6"/>
      <c r="D752" s="2"/>
      <c r="E752" s="2"/>
      <c r="F752" s="2"/>
      <c r="G752" s="2"/>
      <c r="H752" s="5"/>
      <c r="I752" s="5"/>
      <c r="J752" s="5"/>
      <c r="K752" s="5"/>
      <c r="L752" s="6"/>
    </row>
    <row r="753" ht="17.4" spans="1:12">
      <c r="A753" s="2"/>
      <c r="B753" s="7"/>
      <c r="C753" s="6"/>
      <c r="D753" s="2"/>
      <c r="E753" s="2"/>
      <c r="F753" s="2"/>
      <c r="G753" s="2"/>
      <c r="H753" s="5"/>
      <c r="I753" s="5"/>
      <c r="J753" s="5"/>
      <c r="K753" s="5"/>
      <c r="L753" s="6"/>
    </row>
  </sheetData>
  <mergeCells count="1505">
    <mergeCell ref="A1:L1"/>
    <mergeCell ref="B2:C2"/>
    <mergeCell ref="H2:L2"/>
    <mergeCell ref="B3:C3"/>
    <mergeCell ref="H3:L3"/>
    <mergeCell ref="B4:C4"/>
    <mergeCell ref="H4:L4"/>
    <mergeCell ref="B5:C5"/>
    <mergeCell ref="H5:L5"/>
    <mergeCell ref="B6:C6"/>
    <mergeCell ref="H6:L6"/>
    <mergeCell ref="B7:C7"/>
    <mergeCell ref="H7:L7"/>
    <mergeCell ref="B8:C8"/>
    <mergeCell ref="H8:L8"/>
    <mergeCell ref="B9:C9"/>
    <mergeCell ref="H9:L9"/>
    <mergeCell ref="B10:C10"/>
    <mergeCell ref="H10:L10"/>
    <mergeCell ref="B11:C11"/>
    <mergeCell ref="H11:L11"/>
    <mergeCell ref="B12:C12"/>
    <mergeCell ref="H12:L12"/>
    <mergeCell ref="B13:C13"/>
    <mergeCell ref="H13:L13"/>
    <mergeCell ref="B14:C14"/>
    <mergeCell ref="H14:L14"/>
    <mergeCell ref="B15:C15"/>
    <mergeCell ref="H15:L15"/>
    <mergeCell ref="B16:C16"/>
    <mergeCell ref="H16:L16"/>
    <mergeCell ref="B17:C17"/>
    <mergeCell ref="H17:L17"/>
    <mergeCell ref="B18:C18"/>
    <mergeCell ref="H18:L18"/>
    <mergeCell ref="B19:C19"/>
    <mergeCell ref="H19:L19"/>
    <mergeCell ref="B20:C20"/>
    <mergeCell ref="H20:L20"/>
    <mergeCell ref="B21:C21"/>
    <mergeCell ref="H21:L21"/>
    <mergeCell ref="B22:C22"/>
    <mergeCell ref="H22:L22"/>
    <mergeCell ref="B23:C23"/>
    <mergeCell ref="H23:L23"/>
    <mergeCell ref="B24:C24"/>
    <mergeCell ref="H24:L24"/>
    <mergeCell ref="B25:C25"/>
    <mergeCell ref="H25:L25"/>
    <mergeCell ref="B26:C26"/>
    <mergeCell ref="H26:L26"/>
    <mergeCell ref="B27:C27"/>
    <mergeCell ref="H27:L27"/>
    <mergeCell ref="B28:C28"/>
    <mergeCell ref="H28:L28"/>
    <mergeCell ref="B29:C29"/>
    <mergeCell ref="H29:L29"/>
    <mergeCell ref="B30:C30"/>
    <mergeCell ref="H30:L30"/>
    <mergeCell ref="B31:C31"/>
    <mergeCell ref="H31:L31"/>
    <mergeCell ref="B32:C32"/>
    <mergeCell ref="H32:L32"/>
    <mergeCell ref="B33:C33"/>
    <mergeCell ref="H33:L33"/>
    <mergeCell ref="B34:C34"/>
    <mergeCell ref="H34:L34"/>
    <mergeCell ref="B35:C35"/>
    <mergeCell ref="H35:L35"/>
    <mergeCell ref="B36:C36"/>
    <mergeCell ref="H36:L36"/>
    <mergeCell ref="B37:C37"/>
    <mergeCell ref="H37:L37"/>
    <mergeCell ref="B38:C38"/>
    <mergeCell ref="H38:L38"/>
    <mergeCell ref="B39:C39"/>
    <mergeCell ref="H39:L39"/>
    <mergeCell ref="B40:C40"/>
    <mergeCell ref="H40:L40"/>
    <mergeCell ref="B41:C41"/>
    <mergeCell ref="H41:L41"/>
    <mergeCell ref="B42:C42"/>
    <mergeCell ref="H42:L42"/>
    <mergeCell ref="B43:C43"/>
    <mergeCell ref="H43:L43"/>
    <mergeCell ref="B44:C44"/>
    <mergeCell ref="H44:L44"/>
    <mergeCell ref="B45:C45"/>
    <mergeCell ref="H45:L45"/>
    <mergeCell ref="B46:C46"/>
    <mergeCell ref="H46:L46"/>
    <mergeCell ref="B47:C47"/>
    <mergeCell ref="H47:L47"/>
    <mergeCell ref="B48:C48"/>
    <mergeCell ref="H48:L48"/>
    <mergeCell ref="B49:C49"/>
    <mergeCell ref="H49:L49"/>
    <mergeCell ref="B50:C50"/>
    <mergeCell ref="H50:L50"/>
    <mergeCell ref="B51:C51"/>
    <mergeCell ref="H51:L51"/>
    <mergeCell ref="B52:C52"/>
    <mergeCell ref="H52:L52"/>
    <mergeCell ref="B53:C53"/>
    <mergeCell ref="H53:L53"/>
    <mergeCell ref="B54:C54"/>
    <mergeCell ref="H54:L54"/>
    <mergeCell ref="B55:C55"/>
    <mergeCell ref="H55:L55"/>
    <mergeCell ref="B56:C56"/>
    <mergeCell ref="H56:L56"/>
    <mergeCell ref="B57:C57"/>
    <mergeCell ref="H57:L57"/>
    <mergeCell ref="B58:C58"/>
    <mergeCell ref="H58:L58"/>
    <mergeCell ref="B59:C59"/>
    <mergeCell ref="H59:L59"/>
    <mergeCell ref="B60:C60"/>
    <mergeCell ref="H60:L60"/>
    <mergeCell ref="B61:C61"/>
    <mergeCell ref="H61:L61"/>
    <mergeCell ref="B62:C62"/>
    <mergeCell ref="H62:L62"/>
    <mergeCell ref="B63:C63"/>
    <mergeCell ref="H63:L63"/>
    <mergeCell ref="B64:C64"/>
    <mergeCell ref="H64:L64"/>
    <mergeCell ref="B65:C65"/>
    <mergeCell ref="H65:L65"/>
    <mergeCell ref="B66:C66"/>
    <mergeCell ref="H66:L66"/>
    <mergeCell ref="B67:C67"/>
    <mergeCell ref="H67:L67"/>
    <mergeCell ref="B68:C68"/>
    <mergeCell ref="H68:L68"/>
    <mergeCell ref="B69:C69"/>
    <mergeCell ref="H69:L69"/>
    <mergeCell ref="B70:C70"/>
    <mergeCell ref="H70:L70"/>
    <mergeCell ref="B71:C71"/>
    <mergeCell ref="H71:L71"/>
    <mergeCell ref="B72:C72"/>
    <mergeCell ref="H72:L72"/>
    <mergeCell ref="B73:C73"/>
    <mergeCell ref="H73:L73"/>
    <mergeCell ref="B74:C74"/>
    <mergeCell ref="H74:L74"/>
    <mergeCell ref="B75:C75"/>
    <mergeCell ref="H75:L75"/>
    <mergeCell ref="B76:C76"/>
    <mergeCell ref="H76:L76"/>
    <mergeCell ref="B77:C77"/>
    <mergeCell ref="H77:L77"/>
    <mergeCell ref="B78:C78"/>
    <mergeCell ref="H78:L78"/>
    <mergeCell ref="B79:C79"/>
    <mergeCell ref="H79:L79"/>
    <mergeCell ref="B80:C80"/>
    <mergeCell ref="H80:L80"/>
    <mergeCell ref="B81:C81"/>
    <mergeCell ref="H81:L81"/>
    <mergeCell ref="B82:C82"/>
    <mergeCell ref="H82:L82"/>
    <mergeCell ref="B83:C83"/>
    <mergeCell ref="H83:L83"/>
    <mergeCell ref="B84:C84"/>
    <mergeCell ref="H84:L84"/>
    <mergeCell ref="B85:C85"/>
    <mergeCell ref="H85:L85"/>
    <mergeCell ref="B86:C86"/>
    <mergeCell ref="H86:L86"/>
    <mergeCell ref="B87:C87"/>
    <mergeCell ref="H87:L87"/>
    <mergeCell ref="B88:C88"/>
    <mergeCell ref="H88:L88"/>
    <mergeCell ref="B89:C89"/>
    <mergeCell ref="H89:L89"/>
    <mergeCell ref="B90:C90"/>
    <mergeCell ref="H90:L90"/>
    <mergeCell ref="B91:C91"/>
    <mergeCell ref="H91:L91"/>
    <mergeCell ref="B92:C92"/>
    <mergeCell ref="H92:L92"/>
    <mergeCell ref="B93:C93"/>
    <mergeCell ref="H93:L93"/>
    <mergeCell ref="B94:C94"/>
    <mergeCell ref="H94:L94"/>
    <mergeCell ref="B95:C95"/>
    <mergeCell ref="H95:L95"/>
    <mergeCell ref="B96:C96"/>
    <mergeCell ref="H96:L96"/>
    <mergeCell ref="B97:C97"/>
    <mergeCell ref="H97:L97"/>
    <mergeCell ref="B98:C98"/>
    <mergeCell ref="H98:L98"/>
    <mergeCell ref="B99:C99"/>
    <mergeCell ref="H99:L99"/>
    <mergeCell ref="B100:C100"/>
    <mergeCell ref="H100:L100"/>
    <mergeCell ref="B101:C101"/>
    <mergeCell ref="H101:L101"/>
    <mergeCell ref="B102:C102"/>
    <mergeCell ref="H102:L102"/>
    <mergeCell ref="B103:C103"/>
    <mergeCell ref="H103:L103"/>
    <mergeCell ref="B104:C104"/>
    <mergeCell ref="H104:L104"/>
    <mergeCell ref="B105:C105"/>
    <mergeCell ref="H105:L105"/>
    <mergeCell ref="B106:C106"/>
    <mergeCell ref="H106:L106"/>
    <mergeCell ref="B107:C107"/>
    <mergeCell ref="H107:L107"/>
    <mergeCell ref="B108:C108"/>
    <mergeCell ref="H108:L108"/>
    <mergeCell ref="B109:C109"/>
    <mergeCell ref="H109:L109"/>
    <mergeCell ref="B110:C110"/>
    <mergeCell ref="H110:L110"/>
    <mergeCell ref="B111:C111"/>
    <mergeCell ref="H111:L111"/>
    <mergeCell ref="B112:C112"/>
    <mergeCell ref="H112:L112"/>
    <mergeCell ref="B113:C113"/>
    <mergeCell ref="H113:L113"/>
    <mergeCell ref="B114:C114"/>
    <mergeCell ref="H114:L114"/>
    <mergeCell ref="B115:C115"/>
    <mergeCell ref="H115:L115"/>
    <mergeCell ref="B116:C116"/>
    <mergeCell ref="H116:L116"/>
    <mergeCell ref="B117:C117"/>
    <mergeCell ref="H117:L117"/>
    <mergeCell ref="B118:C118"/>
    <mergeCell ref="H118:L118"/>
    <mergeCell ref="B119:C119"/>
    <mergeCell ref="H119:L119"/>
    <mergeCell ref="B120:C120"/>
    <mergeCell ref="H120:L120"/>
    <mergeCell ref="B121:C121"/>
    <mergeCell ref="H121:L121"/>
    <mergeCell ref="B122:C122"/>
    <mergeCell ref="H122:L122"/>
    <mergeCell ref="B123:C123"/>
    <mergeCell ref="H123:L123"/>
    <mergeCell ref="B124:C124"/>
    <mergeCell ref="H124:L124"/>
    <mergeCell ref="B125:C125"/>
    <mergeCell ref="H125:L125"/>
    <mergeCell ref="B126:C126"/>
    <mergeCell ref="H126:L126"/>
    <mergeCell ref="B127:C127"/>
    <mergeCell ref="H127:L127"/>
    <mergeCell ref="B128:C128"/>
    <mergeCell ref="H128:L128"/>
    <mergeCell ref="B129:C129"/>
    <mergeCell ref="H129:L129"/>
    <mergeCell ref="B130:C130"/>
    <mergeCell ref="H130:L130"/>
    <mergeCell ref="B131:C131"/>
    <mergeCell ref="H131:L131"/>
    <mergeCell ref="B132:C132"/>
    <mergeCell ref="H132:L132"/>
    <mergeCell ref="B133:C133"/>
    <mergeCell ref="H133:L133"/>
    <mergeCell ref="B134:C134"/>
    <mergeCell ref="H134:L134"/>
    <mergeCell ref="B135:C135"/>
    <mergeCell ref="H135:L135"/>
    <mergeCell ref="B136:C136"/>
    <mergeCell ref="H136:L136"/>
    <mergeCell ref="B137:C137"/>
    <mergeCell ref="H137:L137"/>
    <mergeCell ref="B138:C138"/>
    <mergeCell ref="H138:L138"/>
    <mergeCell ref="B139:C139"/>
    <mergeCell ref="H139:L139"/>
    <mergeCell ref="B140:C140"/>
    <mergeCell ref="H140:L140"/>
    <mergeCell ref="B141:C141"/>
    <mergeCell ref="H141:L141"/>
    <mergeCell ref="B142:C142"/>
    <mergeCell ref="H142:L142"/>
    <mergeCell ref="B143:C143"/>
    <mergeCell ref="H143:L143"/>
    <mergeCell ref="B144:C144"/>
    <mergeCell ref="H144:L144"/>
    <mergeCell ref="B145:C145"/>
    <mergeCell ref="H145:L145"/>
    <mergeCell ref="B146:C146"/>
    <mergeCell ref="H146:L146"/>
    <mergeCell ref="B147:C147"/>
    <mergeCell ref="H147:L147"/>
    <mergeCell ref="B148:C148"/>
    <mergeCell ref="H148:L148"/>
    <mergeCell ref="B149:C149"/>
    <mergeCell ref="H149:L149"/>
    <mergeCell ref="B150:C150"/>
    <mergeCell ref="H150:L150"/>
    <mergeCell ref="B151:C151"/>
    <mergeCell ref="H151:L151"/>
    <mergeCell ref="B152:C152"/>
    <mergeCell ref="H152:L152"/>
    <mergeCell ref="B153:C153"/>
    <mergeCell ref="H153:L153"/>
    <mergeCell ref="B154:C154"/>
    <mergeCell ref="H154:L154"/>
    <mergeCell ref="B155:C155"/>
    <mergeCell ref="H155:L155"/>
    <mergeCell ref="B156:C156"/>
    <mergeCell ref="H156:L156"/>
    <mergeCell ref="B157:C157"/>
    <mergeCell ref="H157:L157"/>
    <mergeCell ref="B158:C158"/>
    <mergeCell ref="H158:L158"/>
    <mergeCell ref="B159:C159"/>
    <mergeCell ref="H159:L159"/>
    <mergeCell ref="B160:C160"/>
    <mergeCell ref="H160:L160"/>
    <mergeCell ref="B161:C161"/>
    <mergeCell ref="H161:L161"/>
    <mergeCell ref="B162:C162"/>
    <mergeCell ref="H162:L162"/>
    <mergeCell ref="B163:C163"/>
    <mergeCell ref="H163:L163"/>
    <mergeCell ref="B164:C164"/>
    <mergeCell ref="H164:L164"/>
    <mergeCell ref="B165:C165"/>
    <mergeCell ref="H165:L165"/>
    <mergeCell ref="B166:C166"/>
    <mergeCell ref="H166:L166"/>
    <mergeCell ref="B167:C167"/>
    <mergeCell ref="H167:L167"/>
    <mergeCell ref="B168:C168"/>
    <mergeCell ref="H168:L168"/>
    <mergeCell ref="B169:C169"/>
    <mergeCell ref="H169:L169"/>
    <mergeCell ref="B170:C170"/>
    <mergeCell ref="H170:L170"/>
    <mergeCell ref="B171:C171"/>
    <mergeCell ref="H171:L171"/>
    <mergeCell ref="B172:C172"/>
    <mergeCell ref="H172:L172"/>
    <mergeCell ref="B173:C173"/>
    <mergeCell ref="H173:L173"/>
    <mergeCell ref="B174:C174"/>
    <mergeCell ref="H174:L174"/>
    <mergeCell ref="B175:C175"/>
    <mergeCell ref="H175:L175"/>
    <mergeCell ref="B176:C176"/>
    <mergeCell ref="H176:L176"/>
    <mergeCell ref="B177:C177"/>
    <mergeCell ref="H177:L177"/>
    <mergeCell ref="B178:C178"/>
    <mergeCell ref="H178:L178"/>
    <mergeCell ref="B179:C179"/>
    <mergeCell ref="H179:L179"/>
    <mergeCell ref="B180:C180"/>
    <mergeCell ref="H180:L180"/>
    <mergeCell ref="B181:C181"/>
    <mergeCell ref="H181:L181"/>
    <mergeCell ref="B182:C182"/>
    <mergeCell ref="H182:L182"/>
    <mergeCell ref="B183:C183"/>
    <mergeCell ref="H183:L183"/>
    <mergeCell ref="B184:C184"/>
    <mergeCell ref="H184:L184"/>
    <mergeCell ref="B185:C185"/>
    <mergeCell ref="H185:L185"/>
    <mergeCell ref="B186:C186"/>
    <mergeCell ref="H186:L186"/>
    <mergeCell ref="B187:C187"/>
    <mergeCell ref="H187:L187"/>
    <mergeCell ref="B188:C188"/>
    <mergeCell ref="H188:L188"/>
    <mergeCell ref="B189:C189"/>
    <mergeCell ref="H189:L189"/>
    <mergeCell ref="B190:C190"/>
    <mergeCell ref="H190:L190"/>
    <mergeCell ref="B191:C191"/>
    <mergeCell ref="H191:L191"/>
    <mergeCell ref="B192:C192"/>
    <mergeCell ref="H192:L192"/>
    <mergeCell ref="B193:C193"/>
    <mergeCell ref="H193:L193"/>
    <mergeCell ref="B194:C194"/>
    <mergeCell ref="H194:L194"/>
    <mergeCell ref="B195:C195"/>
    <mergeCell ref="H195:L195"/>
    <mergeCell ref="B196:C196"/>
    <mergeCell ref="H196:L196"/>
    <mergeCell ref="B197:C197"/>
    <mergeCell ref="H197:L197"/>
    <mergeCell ref="B198:C198"/>
    <mergeCell ref="H198:L198"/>
    <mergeCell ref="B199:C199"/>
    <mergeCell ref="H199:L199"/>
    <mergeCell ref="B200:C200"/>
    <mergeCell ref="H200:L200"/>
    <mergeCell ref="B201:C201"/>
    <mergeCell ref="H201:L201"/>
    <mergeCell ref="B202:C202"/>
    <mergeCell ref="H202:L202"/>
    <mergeCell ref="B203:C203"/>
    <mergeCell ref="H203:L203"/>
    <mergeCell ref="B204:C204"/>
    <mergeCell ref="H204:L204"/>
    <mergeCell ref="B205:C205"/>
    <mergeCell ref="H205:L205"/>
    <mergeCell ref="B206:C206"/>
    <mergeCell ref="H206:L206"/>
    <mergeCell ref="B207:C207"/>
    <mergeCell ref="H207:L207"/>
    <mergeCell ref="B208:C208"/>
    <mergeCell ref="H208:L208"/>
    <mergeCell ref="B209:C209"/>
    <mergeCell ref="H209:L209"/>
    <mergeCell ref="B210:C210"/>
    <mergeCell ref="H210:L210"/>
    <mergeCell ref="B211:C211"/>
    <mergeCell ref="H211:L211"/>
    <mergeCell ref="B212:C212"/>
    <mergeCell ref="H212:L212"/>
    <mergeCell ref="B213:C213"/>
    <mergeCell ref="H213:L213"/>
    <mergeCell ref="B214:C214"/>
    <mergeCell ref="H214:L214"/>
    <mergeCell ref="B215:C215"/>
    <mergeCell ref="H215:L215"/>
    <mergeCell ref="B216:C216"/>
    <mergeCell ref="H216:L216"/>
    <mergeCell ref="B217:C217"/>
    <mergeCell ref="H217:L217"/>
    <mergeCell ref="B218:C218"/>
    <mergeCell ref="H218:L218"/>
    <mergeCell ref="B219:C219"/>
    <mergeCell ref="H219:L219"/>
    <mergeCell ref="B220:C220"/>
    <mergeCell ref="H220:L220"/>
    <mergeCell ref="B221:C221"/>
    <mergeCell ref="H221:L221"/>
    <mergeCell ref="B222:C222"/>
    <mergeCell ref="H222:L222"/>
    <mergeCell ref="B223:C223"/>
    <mergeCell ref="H223:L223"/>
    <mergeCell ref="B224:C224"/>
    <mergeCell ref="H224:L224"/>
    <mergeCell ref="B225:C225"/>
    <mergeCell ref="H225:L225"/>
    <mergeCell ref="B226:C226"/>
    <mergeCell ref="H226:L226"/>
    <mergeCell ref="B227:C227"/>
    <mergeCell ref="H227:L227"/>
    <mergeCell ref="B228:C228"/>
    <mergeCell ref="H228:L228"/>
    <mergeCell ref="B229:C229"/>
    <mergeCell ref="H229:L229"/>
    <mergeCell ref="B230:C230"/>
    <mergeCell ref="H230:L230"/>
    <mergeCell ref="B231:C231"/>
    <mergeCell ref="H231:L231"/>
    <mergeCell ref="B232:C232"/>
    <mergeCell ref="H232:L232"/>
    <mergeCell ref="B233:C233"/>
    <mergeCell ref="H233:L233"/>
    <mergeCell ref="B234:C234"/>
    <mergeCell ref="H234:L234"/>
    <mergeCell ref="B235:C235"/>
    <mergeCell ref="H235:L235"/>
    <mergeCell ref="B236:C236"/>
    <mergeCell ref="H236:L236"/>
    <mergeCell ref="B237:C237"/>
    <mergeCell ref="H237:L237"/>
    <mergeCell ref="B238:C238"/>
    <mergeCell ref="H238:L238"/>
    <mergeCell ref="B239:C239"/>
    <mergeCell ref="H239:L239"/>
    <mergeCell ref="B240:C240"/>
    <mergeCell ref="H240:L240"/>
    <mergeCell ref="B241:C241"/>
    <mergeCell ref="H241:L241"/>
    <mergeCell ref="B242:C242"/>
    <mergeCell ref="H242:L242"/>
    <mergeCell ref="B243:C243"/>
    <mergeCell ref="H243:L243"/>
    <mergeCell ref="B244:C244"/>
    <mergeCell ref="H244:L244"/>
    <mergeCell ref="B245:C245"/>
    <mergeCell ref="H245:L245"/>
    <mergeCell ref="B246:C246"/>
    <mergeCell ref="H246:L246"/>
    <mergeCell ref="B247:C247"/>
    <mergeCell ref="H247:L247"/>
    <mergeCell ref="B248:C248"/>
    <mergeCell ref="H248:L248"/>
    <mergeCell ref="B249:C249"/>
    <mergeCell ref="H249:L249"/>
    <mergeCell ref="B250:C250"/>
    <mergeCell ref="H250:L250"/>
    <mergeCell ref="B251:C251"/>
    <mergeCell ref="H251:L251"/>
    <mergeCell ref="B252:C252"/>
    <mergeCell ref="H252:L252"/>
    <mergeCell ref="B253:C253"/>
    <mergeCell ref="H253:L253"/>
    <mergeCell ref="B254:C254"/>
    <mergeCell ref="H254:L254"/>
    <mergeCell ref="B255:C255"/>
    <mergeCell ref="H255:L255"/>
    <mergeCell ref="B256:C256"/>
    <mergeCell ref="H256:L256"/>
    <mergeCell ref="B257:C257"/>
    <mergeCell ref="H257:L257"/>
    <mergeCell ref="B258:C258"/>
    <mergeCell ref="H258:L258"/>
    <mergeCell ref="B259:C259"/>
    <mergeCell ref="H259:L259"/>
    <mergeCell ref="B260:C260"/>
    <mergeCell ref="H260:L260"/>
    <mergeCell ref="B261:C261"/>
    <mergeCell ref="H261:L261"/>
    <mergeCell ref="B262:C262"/>
    <mergeCell ref="H262:L262"/>
    <mergeCell ref="B263:C263"/>
    <mergeCell ref="H263:L263"/>
    <mergeCell ref="B264:C264"/>
    <mergeCell ref="H264:L264"/>
    <mergeCell ref="B265:C265"/>
    <mergeCell ref="H265:L265"/>
    <mergeCell ref="B266:C266"/>
    <mergeCell ref="H266:L266"/>
    <mergeCell ref="B267:C267"/>
    <mergeCell ref="H267:L267"/>
    <mergeCell ref="B268:C268"/>
    <mergeCell ref="H268:L268"/>
    <mergeCell ref="B269:C269"/>
    <mergeCell ref="H269:L269"/>
    <mergeCell ref="B270:C270"/>
    <mergeCell ref="H270:L270"/>
    <mergeCell ref="B271:C271"/>
    <mergeCell ref="H271:L271"/>
    <mergeCell ref="B272:C272"/>
    <mergeCell ref="H272:L272"/>
    <mergeCell ref="B273:C273"/>
    <mergeCell ref="H273:L273"/>
    <mergeCell ref="B274:C274"/>
    <mergeCell ref="H274:L274"/>
    <mergeCell ref="B275:C275"/>
    <mergeCell ref="H275:L275"/>
    <mergeCell ref="B276:C276"/>
    <mergeCell ref="H276:L276"/>
    <mergeCell ref="B277:C277"/>
    <mergeCell ref="H277:L277"/>
    <mergeCell ref="B278:C278"/>
    <mergeCell ref="H278:L278"/>
    <mergeCell ref="B279:C279"/>
    <mergeCell ref="H279:L279"/>
    <mergeCell ref="B280:C280"/>
    <mergeCell ref="H280:L280"/>
    <mergeCell ref="B281:C281"/>
    <mergeCell ref="H281:L281"/>
    <mergeCell ref="B282:C282"/>
    <mergeCell ref="H282:L282"/>
    <mergeCell ref="B283:C283"/>
    <mergeCell ref="H283:L283"/>
    <mergeCell ref="B284:C284"/>
    <mergeCell ref="H284:L284"/>
    <mergeCell ref="B285:C285"/>
    <mergeCell ref="H285:L285"/>
    <mergeCell ref="B286:C286"/>
    <mergeCell ref="H286:L286"/>
    <mergeCell ref="B287:C287"/>
    <mergeCell ref="H287:L287"/>
    <mergeCell ref="B288:C288"/>
    <mergeCell ref="H288:L288"/>
    <mergeCell ref="B289:C289"/>
    <mergeCell ref="H289:L289"/>
    <mergeCell ref="B290:C290"/>
    <mergeCell ref="H290:L290"/>
    <mergeCell ref="B291:C291"/>
    <mergeCell ref="H291:L291"/>
    <mergeCell ref="B292:C292"/>
    <mergeCell ref="H292:L292"/>
    <mergeCell ref="B293:C293"/>
    <mergeCell ref="H293:L293"/>
    <mergeCell ref="B294:C294"/>
    <mergeCell ref="H294:L294"/>
    <mergeCell ref="B295:C295"/>
    <mergeCell ref="H295:L295"/>
    <mergeCell ref="B296:C296"/>
    <mergeCell ref="H296:L296"/>
    <mergeCell ref="B297:C297"/>
    <mergeCell ref="H297:L297"/>
    <mergeCell ref="B298:C298"/>
    <mergeCell ref="H298:L298"/>
    <mergeCell ref="B299:C299"/>
    <mergeCell ref="H299:L299"/>
    <mergeCell ref="B300:C300"/>
    <mergeCell ref="H300:L300"/>
    <mergeCell ref="B301:C301"/>
    <mergeCell ref="H301:L301"/>
    <mergeCell ref="B302:C302"/>
    <mergeCell ref="H302:L302"/>
    <mergeCell ref="B303:C303"/>
    <mergeCell ref="H303:L303"/>
    <mergeCell ref="B304:C304"/>
    <mergeCell ref="H304:L304"/>
    <mergeCell ref="B305:C305"/>
    <mergeCell ref="H305:L305"/>
    <mergeCell ref="B306:C306"/>
    <mergeCell ref="H306:L306"/>
    <mergeCell ref="B307:C307"/>
    <mergeCell ref="H307:L307"/>
    <mergeCell ref="B308:C308"/>
    <mergeCell ref="H308:L308"/>
    <mergeCell ref="B309:C309"/>
    <mergeCell ref="H309:L309"/>
    <mergeCell ref="B310:C310"/>
    <mergeCell ref="H310:L310"/>
    <mergeCell ref="B311:C311"/>
    <mergeCell ref="H311:L311"/>
    <mergeCell ref="B312:C312"/>
    <mergeCell ref="H312:L312"/>
    <mergeCell ref="B313:C313"/>
    <mergeCell ref="H313:L313"/>
    <mergeCell ref="B314:C314"/>
    <mergeCell ref="H314:L314"/>
    <mergeCell ref="B315:C315"/>
    <mergeCell ref="H315:L315"/>
    <mergeCell ref="B316:C316"/>
    <mergeCell ref="H316:L316"/>
    <mergeCell ref="B317:C317"/>
    <mergeCell ref="H317:L317"/>
    <mergeCell ref="B318:C318"/>
    <mergeCell ref="H318:L318"/>
    <mergeCell ref="B319:C319"/>
    <mergeCell ref="H319:L319"/>
    <mergeCell ref="B320:C320"/>
    <mergeCell ref="H320:L320"/>
    <mergeCell ref="B321:C321"/>
    <mergeCell ref="H321:L321"/>
    <mergeCell ref="B322:C322"/>
    <mergeCell ref="H322:L322"/>
    <mergeCell ref="B323:C323"/>
    <mergeCell ref="H323:L323"/>
    <mergeCell ref="B324:C324"/>
    <mergeCell ref="H324:L324"/>
    <mergeCell ref="B325:C325"/>
    <mergeCell ref="H325:L325"/>
    <mergeCell ref="B326:C326"/>
    <mergeCell ref="H326:L326"/>
    <mergeCell ref="B327:C327"/>
    <mergeCell ref="H327:L327"/>
    <mergeCell ref="B328:C328"/>
    <mergeCell ref="H328:L328"/>
    <mergeCell ref="B329:C329"/>
    <mergeCell ref="H329:L329"/>
    <mergeCell ref="B330:C330"/>
    <mergeCell ref="H330:L330"/>
    <mergeCell ref="B331:C331"/>
    <mergeCell ref="H331:L331"/>
    <mergeCell ref="B332:C332"/>
    <mergeCell ref="H332:L332"/>
    <mergeCell ref="B333:C333"/>
    <mergeCell ref="H333:L333"/>
    <mergeCell ref="B334:C334"/>
    <mergeCell ref="H334:L334"/>
    <mergeCell ref="B335:C335"/>
    <mergeCell ref="H335:L335"/>
    <mergeCell ref="B336:C336"/>
    <mergeCell ref="H336:L336"/>
    <mergeCell ref="B337:C337"/>
    <mergeCell ref="H337:L337"/>
    <mergeCell ref="B338:C338"/>
    <mergeCell ref="H338:L338"/>
    <mergeCell ref="B339:C339"/>
    <mergeCell ref="H339:L339"/>
    <mergeCell ref="B340:C340"/>
    <mergeCell ref="H340:L340"/>
    <mergeCell ref="B341:C341"/>
    <mergeCell ref="H341:L341"/>
    <mergeCell ref="B342:C342"/>
    <mergeCell ref="H342:L342"/>
    <mergeCell ref="B343:C343"/>
    <mergeCell ref="H343:L343"/>
    <mergeCell ref="B344:C344"/>
    <mergeCell ref="H344:L344"/>
    <mergeCell ref="B345:C345"/>
    <mergeCell ref="H345:L345"/>
    <mergeCell ref="B346:C346"/>
    <mergeCell ref="H346:L346"/>
    <mergeCell ref="B347:C347"/>
    <mergeCell ref="H347:L347"/>
    <mergeCell ref="B348:C348"/>
    <mergeCell ref="H348:L348"/>
    <mergeCell ref="B349:C349"/>
    <mergeCell ref="H349:L349"/>
    <mergeCell ref="B350:C350"/>
    <mergeCell ref="H350:L350"/>
    <mergeCell ref="B351:C351"/>
    <mergeCell ref="H351:L351"/>
    <mergeCell ref="B352:C352"/>
    <mergeCell ref="H352:L352"/>
    <mergeCell ref="B353:C353"/>
    <mergeCell ref="H353:L353"/>
    <mergeCell ref="B354:C354"/>
    <mergeCell ref="H354:L354"/>
    <mergeCell ref="B355:C355"/>
    <mergeCell ref="H355:L355"/>
    <mergeCell ref="B356:C356"/>
    <mergeCell ref="H356:L356"/>
    <mergeCell ref="B357:C357"/>
    <mergeCell ref="H357:L357"/>
    <mergeCell ref="B358:C358"/>
    <mergeCell ref="H358:L358"/>
    <mergeCell ref="B359:C359"/>
    <mergeCell ref="H359:L359"/>
    <mergeCell ref="B360:C360"/>
    <mergeCell ref="H360:L360"/>
    <mergeCell ref="B361:C361"/>
    <mergeCell ref="H361:L361"/>
    <mergeCell ref="B362:C362"/>
    <mergeCell ref="H362:L362"/>
    <mergeCell ref="B363:C363"/>
    <mergeCell ref="H363:L363"/>
    <mergeCell ref="B364:C364"/>
    <mergeCell ref="H364:L364"/>
    <mergeCell ref="B365:C365"/>
    <mergeCell ref="H365:L365"/>
    <mergeCell ref="B366:C366"/>
    <mergeCell ref="H366:L366"/>
    <mergeCell ref="B367:C367"/>
    <mergeCell ref="H367:L367"/>
    <mergeCell ref="B368:C368"/>
    <mergeCell ref="H368:L368"/>
    <mergeCell ref="B369:C369"/>
    <mergeCell ref="H369:L369"/>
    <mergeCell ref="B370:C370"/>
    <mergeCell ref="H370:L370"/>
    <mergeCell ref="B371:C371"/>
    <mergeCell ref="H371:L371"/>
    <mergeCell ref="B372:C372"/>
    <mergeCell ref="H372:L372"/>
    <mergeCell ref="B373:C373"/>
    <mergeCell ref="H373:L373"/>
    <mergeCell ref="B374:C374"/>
    <mergeCell ref="H374:L374"/>
    <mergeCell ref="B375:C375"/>
    <mergeCell ref="H375:L375"/>
    <mergeCell ref="B376:C376"/>
    <mergeCell ref="H376:L376"/>
    <mergeCell ref="B377:C377"/>
    <mergeCell ref="H377:L377"/>
    <mergeCell ref="B378:C378"/>
    <mergeCell ref="H378:L378"/>
    <mergeCell ref="B379:C379"/>
    <mergeCell ref="H379:L379"/>
    <mergeCell ref="B380:C380"/>
    <mergeCell ref="H380:L380"/>
    <mergeCell ref="B381:C381"/>
    <mergeCell ref="H381:L381"/>
    <mergeCell ref="B382:C382"/>
    <mergeCell ref="H382:L382"/>
    <mergeCell ref="B383:C383"/>
    <mergeCell ref="H383:L383"/>
    <mergeCell ref="B384:C384"/>
    <mergeCell ref="H384:L384"/>
    <mergeCell ref="B385:C385"/>
    <mergeCell ref="H385:L385"/>
    <mergeCell ref="B386:C386"/>
    <mergeCell ref="H386:L386"/>
    <mergeCell ref="B387:C387"/>
    <mergeCell ref="H387:L387"/>
    <mergeCell ref="B388:C388"/>
    <mergeCell ref="H388:L388"/>
    <mergeCell ref="B389:C389"/>
    <mergeCell ref="H389:L389"/>
    <mergeCell ref="B390:C390"/>
    <mergeCell ref="H390:L390"/>
    <mergeCell ref="B391:C391"/>
    <mergeCell ref="H391:L391"/>
    <mergeCell ref="B392:C392"/>
    <mergeCell ref="H392:L392"/>
    <mergeCell ref="B393:C393"/>
    <mergeCell ref="H393:L393"/>
    <mergeCell ref="B394:C394"/>
    <mergeCell ref="H394:L394"/>
    <mergeCell ref="B395:C395"/>
    <mergeCell ref="H395:L395"/>
    <mergeCell ref="B396:C396"/>
    <mergeCell ref="H396:L396"/>
    <mergeCell ref="B397:C397"/>
    <mergeCell ref="H397:L397"/>
    <mergeCell ref="B398:C398"/>
    <mergeCell ref="H398:L398"/>
    <mergeCell ref="B399:C399"/>
    <mergeCell ref="H399:L399"/>
    <mergeCell ref="B400:C400"/>
    <mergeCell ref="H400:L400"/>
    <mergeCell ref="B401:C401"/>
    <mergeCell ref="H401:L401"/>
    <mergeCell ref="B402:C402"/>
    <mergeCell ref="H402:L402"/>
    <mergeCell ref="B403:C403"/>
    <mergeCell ref="H403:L403"/>
    <mergeCell ref="B404:C404"/>
    <mergeCell ref="H404:L404"/>
    <mergeCell ref="B405:C405"/>
    <mergeCell ref="H405:L405"/>
    <mergeCell ref="B406:C406"/>
    <mergeCell ref="H406:L406"/>
    <mergeCell ref="B407:C407"/>
    <mergeCell ref="H407:L407"/>
    <mergeCell ref="B408:C408"/>
    <mergeCell ref="H408:L408"/>
    <mergeCell ref="B409:C409"/>
    <mergeCell ref="H409:L409"/>
    <mergeCell ref="B410:C410"/>
    <mergeCell ref="H410:L410"/>
    <mergeCell ref="B411:C411"/>
    <mergeCell ref="H411:L411"/>
    <mergeCell ref="B412:C412"/>
    <mergeCell ref="H412:L412"/>
    <mergeCell ref="B413:C413"/>
    <mergeCell ref="H413:L413"/>
    <mergeCell ref="B414:C414"/>
    <mergeCell ref="H414:L414"/>
    <mergeCell ref="B415:C415"/>
    <mergeCell ref="H415:L415"/>
    <mergeCell ref="B416:C416"/>
    <mergeCell ref="H416:L416"/>
    <mergeCell ref="B417:C417"/>
    <mergeCell ref="H417:L417"/>
    <mergeCell ref="B418:C418"/>
    <mergeCell ref="H418:L418"/>
    <mergeCell ref="B419:C419"/>
    <mergeCell ref="H419:L419"/>
    <mergeCell ref="B420:C420"/>
    <mergeCell ref="H420:L420"/>
    <mergeCell ref="B421:C421"/>
    <mergeCell ref="H421:L421"/>
    <mergeCell ref="B422:C422"/>
    <mergeCell ref="H422:L422"/>
    <mergeCell ref="B423:C423"/>
    <mergeCell ref="H423:L423"/>
    <mergeCell ref="B424:C424"/>
    <mergeCell ref="H424:L424"/>
    <mergeCell ref="B425:C425"/>
    <mergeCell ref="H425:L425"/>
    <mergeCell ref="B426:C426"/>
    <mergeCell ref="H426:L426"/>
    <mergeCell ref="B427:C427"/>
    <mergeCell ref="H427:L427"/>
    <mergeCell ref="B428:C428"/>
    <mergeCell ref="H428:L428"/>
    <mergeCell ref="B429:C429"/>
    <mergeCell ref="H429:L429"/>
    <mergeCell ref="B430:C430"/>
    <mergeCell ref="H430:L430"/>
    <mergeCell ref="B431:C431"/>
    <mergeCell ref="H431:L431"/>
    <mergeCell ref="B432:C432"/>
    <mergeCell ref="H432:L432"/>
    <mergeCell ref="B433:C433"/>
    <mergeCell ref="H433:L433"/>
    <mergeCell ref="B434:C434"/>
    <mergeCell ref="H434:L434"/>
    <mergeCell ref="B435:C435"/>
    <mergeCell ref="H435:L435"/>
    <mergeCell ref="B436:C436"/>
    <mergeCell ref="H436:L436"/>
    <mergeCell ref="B437:C437"/>
    <mergeCell ref="H437:L437"/>
    <mergeCell ref="B438:C438"/>
    <mergeCell ref="H438:L438"/>
    <mergeCell ref="B439:C439"/>
    <mergeCell ref="H439:L439"/>
    <mergeCell ref="B440:C440"/>
    <mergeCell ref="H440:L440"/>
    <mergeCell ref="B441:C441"/>
    <mergeCell ref="H441:L441"/>
    <mergeCell ref="B442:C442"/>
    <mergeCell ref="H442:L442"/>
    <mergeCell ref="B443:C443"/>
    <mergeCell ref="H443:L443"/>
    <mergeCell ref="B444:C444"/>
    <mergeCell ref="H444:L444"/>
    <mergeCell ref="B445:C445"/>
    <mergeCell ref="H445:L445"/>
    <mergeCell ref="B446:C446"/>
    <mergeCell ref="H446:L446"/>
    <mergeCell ref="B447:C447"/>
    <mergeCell ref="H447:L447"/>
    <mergeCell ref="B448:C448"/>
    <mergeCell ref="H448:L448"/>
    <mergeCell ref="B449:C449"/>
    <mergeCell ref="H449:L449"/>
    <mergeCell ref="B450:C450"/>
    <mergeCell ref="H450:L450"/>
    <mergeCell ref="B451:C451"/>
    <mergeCell ref="H451:L451"/>
    <mergeCell ref="B452:C452"/>
    <mergeCell ref="H452:L452"/>
    <mergeCell ref="B453:C453"/>
    <mergeCell ref="H453:L453"/>
    <mergeCell ref="B454:C454"/>
    <mergeCell ref="H454:L454"/>
    <mergeCell ref="B455:C455"/>
    <mergeCell ref="H455:L455"/>
    <mergeCell ref="B456:C456"/>
    <mergeCell ref="H456:L456"/>
    <mergeCell ref="B457:C457"/>
    <mergeCell ref="H457:L457"/>
    <mergeCell ref="B458:C458"/>
    <mergeCell ref="H458:L458"/>
    <mergeCell ref="B459:C459"/>
    <mergeCell ref="H459:L459"/>
    <mergeCell ref="B460:C460"/>
    <mergeCell ref="H460:L460"/>
    <mergeCell ref="B461:C461"/>
    <mergeCell ref="H461:L461"/>
    <mergeCell ref="B462:C462"/>
    <mergeCell ref="H462:L462"/>
    <mergeCell ref="B463:C463"/>
    <mergeCell ref="H463:L463"/>
    <mergeCell ref="B464:C464"/>
    <mergeCell ref="H464:L464"/>
    <mergeCell ref="B465:C465"/>
    <mergeCell ref="H465:L465"/>
    <mergeCell ref="B466:C466"/>
    <mergeCell ref="H466:L466"/>
    <mergeCell ref="B467:C467"/>
    <mergeCell ref="H467:L467"/>
    <mergeCell ref="B468:C468"/>
    <mergeCell ref="H468:L468"/>
    <mergeCell ref="B469:C469"/>
    <mergeCell ref="H469:L469"/>
    <mergeCell ref="B470:C470"/>
    <mergeCell ref="H470:L470"/>
    <mergeCell ref="B471:C471"/>
    <mergeCell ref="H471:L471"/>
    <mergeCell ref="B472:C472"/>
    <mergeCell ref="H472:L472"/>
    <mergeCell ref="B473:C473"/>
    <mergeCell ref="H473:L473"/>
    <mergeCell ref="B474:C474"/>
    <mergeCell ref="H474:L474"/>
    <mergeCell ref="B475:C475"/>
    <mergeCell ref="H475:L475"/>
    <mergeCell ref="B476:C476"/>
    <mergeCell ref="H476:L476"/>
    <mergeCell ref="B477:C477"/>
    <mergeCell ref="H477:L477"/>
    <mergeCell ref="B478:C478"/>
    <mergeCell ref="H478:L478"/>
    <mergeCell ref="B479:C479"/>
    <mergeCell ref="H479:L479"/>
    <mergeCell ref="B480:C480"/>
    <mergeCell ref="H480:L480"/>
    <mergeCell ref="B481:C481"/>
    <mergeCell ref="H481:L481"/>
    <mergeCell ref="B482:C482"/>
    <mergeCell ref="H482:L482"/>
    <mergeCell ref="B483:C483"/>
    <mergeCell ref="H483:L483"/>
    <mergeCell ref="B484:C484"/>
    <mergeCell ref="H484:L484"/>
    <mergeCell ref="B485:C485"/>
    <mergeCell ref="H485:L485"/>
    <mergeCell ref="B486:C486"/>
    <mergeCell ref="H486:L486"/>
    <mergeCell ref="B487:C487"/>
    <mergeCell ref="H487:L487"/>
    <mergeCell ref="B488:C488"/>
    <mergeCell ref="H488:L488"/>
    <mergeCell ref="B489:C489"/>
    <mergeCell ref="H489:L489"/>
    <mergeCell ref="B490:C490"/>
    <mergeCell ref="H490:L490"/>
    <mergeCell ref="B491:C491"/>
    <mergeCell ref="H491:L491"/>
    <mergeCell ref="B492:C492"/>
    <mergeCell ref="H492:L492"/>
    <mergeCell ref="B493:C493"/>
    <mergeCell ref="H493:L493"/>
    <mergeCell ref="B494:C494"/>
    <mergeCell ref="H494:L494"/>
    <mergeCell ref="B495:C495"/>
    <mergeCell ref="H495:L495"/>
    <mergeCell ref="B496:C496"/>
    <mergeCell ref="H496:L496"/>
    <mergeCell ref="B497:C497"/>
    <mergeCell ref="H497:L497"/>
    <mergeCell ref="B498:C498"/>
    <mergeCell ref="H498:L498"/>
    <mergeCell ref="B499:C499"/>
    <mergeCell ref="H499:L499"/>
    <mergeCell ref="B500:C500"/>
    <mergeCell ref="H500:L500"/>
    <mergeCell ref="B501:C501"/>
    <mergeCell ref="H501:L501"/>
    <mergeCell ref="B502:C502"/>
    <mergeCell ref="H502:L502"/>
    <mergeCell ref="B503:C503"/>
    <mergeCell ref="H503:L503"/>
    <mergeCell ref="B504:C504"/>
    <mergeCell ref="H504:L504"/>
    <mergeCell ref="B505:C505"/>
    <mergeCell ref="H505:L505"/>
    <mergeCell ref="B506:C506"/>
    <mergeCell ref="H506:L506"/>
    <mergeCell ref="B507:C507"/>
    <mergeCell ref="H507:L507"/>
    <mergeCell ref="B508:C508"/>
    <mergeCell ref="H508:L508"/>
    <mergeCell ref="B509:C509"/>
    <mergeCell ref="H509:L509"/>
    <mergeCell ref="B510:C510"/>
    <mergeCell ref="H510:L510"/>
    <mergeCell ref="B511:C511"/>
    <mergeCell ref="H511:L511"/>
    <mergeCell ref="B512:C512"/>
    <mergeCell ref="H512:L512"/>
    <mergeCell ref="B513:C513"/>
    <mergeCell ref="H513:L513"/>
    <mergeCell ref="B514:C514"/>
    <mergeCell ref="H514:L514"/>
    <mergeCell ref="B515:C515"/>
    <mergeCell ref="H515:L515"/>
    <mergeCell ref="B516:C516"/>
    <mergeCell ref="H516:L516"/>
    <mergeCell ref="B517:C517"/>
    <mergeCell ref="H517:L517"/>
    <mergeCell ref="B518:C518"/>
    <mergeCell ref="H518:L518"/>
    <mergeCell ref="B519:C519"/>
    <mergeCell ref="H519:L519"/>
    <mergeCell ref="B520:C520"/>
    <mergeCell ref="H520:L520"/>
    <mergeCell ref="B521:C521"/>
    <mergeCell ref="H521:L521"/>
    <mergeCell ref="B522:C522"/>
    <mergeCell ref="H522:L522"/>
    <mergeCell ref="B523:C523"/>
    <mergeCell ref="H523:L523"/>
    <mergeCell ref="B524:C524"/>
    <mergeCell ref="H524:L524"/>
    <mergeCell ref="B525:C525"/>
    <mergeCell ref="H525:L525"/>
    <mergeCell ref="B526:C526"/>
    <mergeCell ref="H526:L526"/>
    <mergeCell ref="B527:C527"/>
    <mergeCell ref="H527:L527"/>
    <mergeCell ref="B528:C528"/>
    <mergeCell ref="H528:L528"/>
    <mergeCell ref="B529:C529"/>
    <mergeCell ref="H529:L529"/>
    <mergeCell ref="B530:C530"/>
    <mergeCell ref="H530:L530"/>
    <mergeCell ref="B531:C531"/>
    <mergeCell ref="H531:L531"/>
    <mergeCell ref="B532:C532"/>
    <mergeCell ref="H532:L532"/>
    <mergeCell ref="B533:C533"/>
    <mergeCell ref="H533:L533"/>
    <mergeCell ref="B534:C534"/>
    <mergeCell ref="H534:L534"/>
    <mergeCell ref="B535:C535"/>
    <mergeCell ref="H535:L535"/>
    <mergeCell ref="B536:C536"/>
    <mergeCell ref="H536:L536"/>
    <mergeCell ref="B537:C537"/>
    <mergeCell ref="H537:L537"/>
    <mergeCell ref="B538:C538"/>
    <mergeCell ref="H538:L538"/>
    <mergeCell ref="B539:C539"/>
    <mergeCell ref="H539:L539"/>
    <mergeCell ref="B540:C540"/>
    <mergeCell ref="H540:L540"/>
    <mergeCell ref="B541:C541"/>
    <mergeCell ref="H541:L541"/>
    <mergeCell ref="B542:C542"/>
    <mergeCell ref="H542:L542"/>
    <mergeCell ref="B543:C543"/>
    <mergeCell ref="H543:L543"/>
    <mergeCell ref="B544:C544"/>
    <mergeCell ref="H544:L544"/>
    <mergeCell ref="B545:C545"/>
    <mergeCell ref="H545:L545"/>
    <mergeCell ref="B546:C546"/>
    <mergeCell ref="H546:L546"/>
    <mergeCell ref="B547:C547"/>
    <mergeCell ref="H547:L547"/>
    <mergeCell ref="B548:C548"/>
    <mergeCell ref="H548:L548"/>
    <mergeCell ref="B549:C549"/>
    <mergeCell ref="H549:L549"/>
    <mergeCell ref="B550:C550"/>
    <mergeCell ref="H550:L550"/>
    <mergeCell ref="B551:C551"/>
    <mergeCell ref="H551:L551"/>
    <mergeCell ref="B552:C552"/>
    <mergeCell ref="H552:L552"/>
    <mergeCell ref="B553:C553"/>
    <mergeCell ref="H553:L553"/>
    <mergeCell ref="B554:C554"/>
    <mergeCell ref="H554:L554"/>
    <mergeCell ref="B555:C555"/>
    <mergeCell ref="H555:L555"/>
    <mergeCell ref="B556:C556"/>
    <mergeCell ref="H556:L556"/>
    <mergeCell ref="B557:C557"/>
    <mergeCell ref="H557:L557"/>
    <mergeCell ref="B558:C558"/>
    <mergeCell ref="H558:L558"/>
    <mergeCell ref="B559:C559"/>
    <mergeCell ref="H559:L559"/>
    <mergeCell ref="B560:C560"/>
    <mergeCell ref="H560:L560"/>
    <mergeCell ref="B561:C561"/>
    <mergeCell ref="H561:L561"/>
    <mergeCell ref="B562:C562"/>
    <mergeCell ref="H562:L562"/>
    <mergeCell ref="B563:C563"/>
    <mergeCell ref="H563:L563"/>
    <mergeCell ref="B564:C564"/>
    <mergeCell ref="H564:L564"/>
    <mergeCell ref="B565:C565"/>
    <mergeCell ref="H565:L565"/>
    <mergeCell ref="B566:C566"/>
    <mergeCell ref="H566:L566"/>
    <mergeCell ref="B567:C567"/>
    <mergeCell ref="H567:L567"/>
    <mergeCell ref="B568:C568"/>
    <mergeCell ref="H568:L568"/>
    <mergeCell ref="B569:C569"/>
    <mergeCell ref="H569:L569"/>
    <mergeCell ref="B570:C570"/>
    <mergeCell ref="H570:L570"/>
    <mergeCell ref="B571:C571"/>
    <mergeCell ref="H571:L571"/>
    <mergeCell ref="B572:C572"/>
    <mergeCell ref="H572:L572"/>
    <mergeCell ref="B573:C573"/>
    <mergeCell ref="H573:L573"/>
    <mergeCell ref="B574:C574"/>
    <mergeCell ref="H574:L574"/>
    <mergeCell ref="B575:C575"/>
    <mergeCell ref="H575:L575"/>
    <mergeCell ref="B576:C576"/>
    <mergeCell ref="H576:L576"/>
    <mergeCell ref="B577:C577"/>
    <mergeCell ref="H577:L577"/>
    <mergeCell ref="B578:C578"/>
    <mergeCell ref="H578:L578"/>
    <mergeCell ref="B579:C579"/>
    <mergeCell ref="H579:L579"/>
    <mergeCell ref="B580:C580"/>
    <mergeCell ref="H580:L580"/>
    <mergeCell ref="B581:C581"/>
    <mergeCell ref="H581:L581"/>
    <mergeCell ref="B582:C582"/>
    <mergeCell ref="H582:L582"/>
    <mergeCell ref="B583:C583"/>
    <mergeCell ref="H583:L583"/>
    <mergeCell ref="B584:C584"/>
    <mergeCell ref="H584:L584"/>
    <mergeCell ref="B585:C585"/>
    <mergeCell ref="H585:L585"/>
    <mergeCell ref="B586:C586"/>
    <mergeCell ref="H586:L586"/>
    <mergeCell ref="B587:C587"/>
    <mergeCell ref="H587:L587"/>
    <mergeCell ref="B588:C588"/>
    <mergeCell ref="H588:L588"/>
    <mergeCell ref="B589:C589"/>
    <mergeCell ref="H589:L589"/>
    <mergeCell ref="B590:C590"/>
    <mergeCell ref="H590:L590"/>
    <mergeCell ref="B591:C591"/>
    <mergeCell ref="H591:L591"/>
    <mergeCell ref="B592:C592"/>
    <mergeCell ref="H592:L592"/>
    <mergeCell ref="B593:C593"/>
    <mergeCell ref="H593:L593"/>
    <mergeCell ref="B594:C594"/>
    <mergeCell ref="H594:L594"/>
    <mergeCell ref="B595:C595"/>
    <mergeCell ref="H595:L595"/>
    <mergeCell ref="B596:C596"/>
    <mergeCell ref="H596:L596"/>
    <mergeCell ref="B597:C597"/>
    <mergeCell ref="H597:L597"/>
    <mergeCell ref="B598:C598"/>
    <mergeCell ref="H598:L598"/>
    <mergeCell ref="B599:C599"/>
    <mergeCell ref="H599:L599"/>
    <mergeCell ref="B600:C600"/>
    <mergeCell ref="H600:L600"/>
    <mergeCell ref="B601:C601"/>
    <mergeCell ref="H601:L601"/>
    <mergeCell ref="B602:C602"/>
    <mergeCell ref="H602:L602"/>
    <mergeCell ref="B603:C603"/>
    <mergeCell ref="H603:L603"/>
    <mergeCell ref="B604:C604"/>
    <mergeCell ref="H604:L604"/>
    <mergeCell ref="B605:C605"/>
    <mergeCell ref="H605:L605"/>
    <mergeCell ref="B606:C606"/>
    <mergeCell ref="H606:L606"/>
    <mergeCell ref="B607:C607"/>
    <mergeCell ref="H607:L607"/>
    <mergeCell ref="B608:C608"/>
    <mergeCell ref="H608:L608"/>
    <mergeCell ref="B609:C609"/>
    <mergeCell ref="H609:L609"/>
    <mergeCell ref="B610:C610"/>
    <mergeCell ref="H610:L610"/>
    <mergeCell ref="B611:C611"/>
    <mergeCell ref="H611:L611"/>
    <mergeCell ref="B612:C612"/>
    <mergeCell ref="H612:L612"/>
    <mergeCell ref="B613:C613"/>
    <mergeCell ref="H613:L613"/>
    <mergeCell ref="B614:C614"/>
    <mergeCell ref="H614:L614"/>
    <mergeCell ref="B615:C615"/>
    <mergeCell ref="H615:L615"/>
    <mergeCell ref="B616:C616"/>
    <mergeCell ref="H616:L616"/>
    <mergeCell ref="B617:C617"/>
    <mergeCell ref="H617:L617"/>
    <mergeCell ref="B618:C618"/>
    <mergeCell ref="H618:L618"/>
    <mergeCell ref="B619:C619"/>
    <mergeCell ref="H619:L619"/>
    <mergeCell ref="B620:C620"/>
    <mergeCell ref="H620:L620"/>
    <mergeCell ref="B621:C621"/>
    <mergeCell ref="H621:L621"/>
    <mergeCell ref="B622:C622"/>
    <mergeCell ref="H622:L622"/>
    <mergeCell ref="B623:C623"/>
    <mergeCell ref="H623:L623"/>
    <mergeCell ref="B624:C624"/>
    <mergeCell ref="H624:L624"/>
    <mergeCell ref="B625:C625"/>
    <mergeCell ref="H625:L625"/>
    <mergeCell ref="B626:C626"/>
    <mergeCell ref="H626:L626"/>
    <mergeCell ref="B627:C627"/>
    <mergeCell ref="H627:L627"/>
    <mergeCell ref="B628:C628"/>
    <mergeCell ref="H628:L628"/>
    <mergeCell ref="B629:C629"/>
    <mergeCell ref="H629:L629"/>
    <mergeCell ref="B630:C630"/>
    <mergeCell ref="H630:L630"/>
    <mergeCell ref="B631:C631"/>
    <mergeCell ref="H631:L631"/>
    <mergeCell ref="B632:C632"/>
    <mergeCell ref="H632:L632"/>
    <mergeCell ref="B633:C633"/>
    <mergeCell ref="H633:L633"/>
    <mergeCell ref="B634:C634"/>
    <mergeCell ref="H634:L634"/>
    <mergeCell ref="B635:C635"/>
    <mergeCell ref="H635:L635"/>
    <mergeCell ref="B636:C636"/>
    <mergeCell ref="H636:L636"/>
    <mergeCell ref="B637:C637"/>
    <mergeCell ref="H637:L637"/>
    <mergeCell ref="B638:C638"/>
    <mergeCell ref="H638:L638"/>
    <mergeCell ref="B639:C639"/>
    <mergeCell ref="H639:L639"/>
    <mergeCell ref="B640:C640"/>
    <mergeCell ref="H640:L640"/>
    <mergeCell ref="B641:C641"/>
    <mergeCell ref="H641:L641"/>
    <mergeCell ref="B642:C642"/>
    <mergeCell ref="H642:L642"/>
    <mergeCell ref="B643:C643"/>
    <mergeCell ref="H643:L643"/>
    <mergeCell ref="B644:C644"/>
    <mergeCell ref="H644:L644"/>
    <mergeCell ref="B645:C645"/>
    <mergeCell ref="H645:L645"/>
    <mergeCell ref="B646:C646"/>
    <mergeCell ref="H646:L646"/>
    <mergeCell ref="B647:C647"/>
    <mergeCell ref="H647:L647"/>
    <mergeCell ref="B648:C648"/>
    <mergeCell ref="H648:L648"/>
    <mergeCell ref="B649:C649"/>
    <mergeCell ref="H649:L649"/>
    <mergeCell ref="B650:C650"/>
    <mergeCell ref="H650:L650"/>
    <mergeCell ref="B651:C651"/>
    <mergeCell ref="H651:L651"/>
    <mergeCell ref="B652:C652"/>
    <mergeCell ref="H652:L652"/>
    <mergeCell ref="B653:C653"/>
    <mergeCell ref="H653:L653"/>
    <mergeCell ref="B654:C654"/>
    <mergeCell ref="H654:L654"/>
    <mergeCell ref="B655:C655"/>
    <mergeCell ref="H655:L655"/>
    <mergeCell ref="B656:C656"/>
    <mergeCell ref="H656:L656"/>
    <mergeCell ref="B657:C657"/>
    <mergeCell ref="H657:L657"/>
    <mergeCell ref="B658:C658"/>
    <mergeCell ref="H658:L658"/>
    <mergeCell ref="B659:C659"/>
    <mergeCell ref="H659:L659"/>
    <mergeCell ref="B660:C660"/>
    <mergeCell ref="H660:L660"/>
    <mergeCell ref="B661:C661"/>
    <mergeCell ref="H661:L661"/>
    <mergeCell ref="B662:C662"/>
    <mergeCell ref="H662:L662"/>
    <mergeCell ref="B663:C663"/>
    <mergeCell ref="H663:L663"/>
    <mergeCell ref="B664:C664"/>
    <mergeCell ref="H664:L664"/>
    <mergeCell ref="B665:C665"/>
    <mergeCell ref="H665:L665"/>
    <mergeCell ref="B666:C666"/>
    <mergeCell ref="H666:L666"/>
    <mergeCell ref="B667:C667"/>
    <mergeCell ref="H667:L667"/>
    <mergeCell ref="B668:C668"/>
    <mergeCell ref="H668:L668"/>
    <mergeCell ref="B669:C669"/>
    <mergeCell ref="H669:L669"/>
    <mergeCell ref="B670:C670"/>
    <mergeCell ref="H670:L670"/>
    <mergeCell ref="B671:C671"/>
    <mergeCell ref="H671:L671"/>
    <mergeCell ref="B672:C672"/>
    <mergeCell ref="H672:L672"/>
    <mergeCell ref="B673:C673"/>
    <mergeCell ref="H673:L673"/>
    <mergeCell ref="B674:C674"/>
    <mergeCell ref="H674:L674"/>
    <mergeCell ref="B675:C675"/>
    <mergeCell ref="H675:L675"/>
    <mergeCell ref="B676:C676"/>
    <mergeCell ref="H676:L676"/>
    <mergeCell ref="B677:C677"/>
    <mergeCell ref="H677:L677"/>
    <mergeCell ref="B678:C678"/>
    <mergeCell ref="H678:L678"/>
    <mergeCell ref="B679:C679"/>
    <mergeCell ref="H679:L679"/>
    <mergeCell ref="B680:C680"/>
    <mergeCell ref="H680:L680"/>
    <mergeCell ref="B681:C681"/>
    <mergeCell ref="H681:L681"/>
    <mergeCell ref="B682:C682"/>
    <mergeCell ref="H682:L682"/>
    <mergeCell ref="B683:C683"/>
    <mergeCell ref="H683:L683"/>
    <mergeCell ref="B684:C684"/>
    <mergeCell ref="H684:L684"/>
    <mergeCell ref="B685:C685"/>
    <mergeCell ref="H685:L685"/>
    <mergeCell ref="B686:C686"/>
    <mergeCell ref="H686:L686"/>
    <mergeCell ref="B687:C687"/>
    <mergeCell ref="H687:L687"/>
    <mergeCell ref="B688:C688"/>
    <mergeCell ref="H688:L688"/>
    <mergeCell ref="B689:C689"/>
    <mergeCell ref="H689:L689"/>
    <mergeCell ref="B690:C690"/>
    <mergeCell ref="H690:L690"/>
    <mergeCell ref="B691:C691"/>
    <mergeCell ref="H691:L691"/>
    <mergeCell ref="B692:C692"/>
    <mergeCell ref="H692:L692"/>
    <mergeCell ref="B693:C693"/>
    <mergeCell ref="H693:L693"/>
    <mergeCell ref="B694:C694"/>
    <mergeCell ref="H694:L694"/>
    <mergeCell ref="B695:C695"/>
    <mergeCell ref="H695:L695"/>
    <mergeCell ref="B696:C696"/>
    <mergeCell ref="H696:L696"/>
    <mergeCell ref="B697:C697"/>
    <mergeCell ref="H697:L697"/>
    <mergeCell ref="B698:C698"/>
    <mergeCell ref="H698:L698"/>
    <mergeCell ref="B699:C699"/>
    <mergeCell ref="H699:L699"/>
    <mergeCell ref="B700:C700"/>
    <mergeCell ref="H700:L700"/>
    <mergeCell ref="B701:C701"/>
    <mergeCell ref="H701:L701"/>
    <mergeCell ref="B702:C702"/>
    <mergeCell ref="H702:L702"/>
    <mergeCell ref="B703:C703"/>
    <mergeCell ref="H703:L703"/>
    <mergeCell ref="B704:C704"/>
    <mergeCell ref="H704:L704"/>
    <mergeCell ref="B705:C705"/>
    <mergeCell ref="H705:L705"/>
    <mergeCell ref="B706:C706"/>
    <mergeCell ref="H706:L706"/>
    <mergeCell ref="B707:C707"/>
    <mergeCell ref="H707:L707"/>
    <mergeCell ref="B708:C708"/>
    <mergeCell ref="H708:L708"/>
    <mergeCell ref="B709:C709"/>
    <mergeCell ref="H709:L709"/>
    <mergeCell ref="B710:C710"/>
    <mergeCell ref="H710:L710"/>
    <mergeCell ref="B711:C711"/>
    <mergeCell ref="H711:L711"/>
    <mergeCell ref="B712:C712"/>
    <mergeCell ref="H712:L712"/>
    <mergeCell ref="B713:C713"/>
    <mergeCell ref="H713:L713"/>
    <mergeCell ref="B714:C714"/>
    <mergeCell ref="H714:L714"/>
    <mergeCell ref="B715:C715"/>
    <mergeCell ref="H715:L715"/>
    <mergeCell ref="B716:C716"/>
    <mergeCell ref="H716:L716"/>
    <mergeCell ref="B717:C717"/>
    <mergeCell ref="H717:L717"/>
    <mergeCell ref="B718:C718"/>
    <mergeCell ref="H718:L718"/>
    <mergeCell ref="B719:C719"/>
    <mergeCell ref="H719:L719"/>
    <mergeCell ref="B720:C720"/>
    <mergeCell ref="H720:L720"/>
    <mergeCell ref="B721:C721"/>
    <mergeCell ref="H721:L721"/>
    <mergeCell ref="B722:C722"/>
    <mergeCell ref="H722:L722"/>
    <mergeCell ref="B723:C723"/>
    <mergeCell ref="H723:L723"/>
    <mergeCell ref="B724:C724"/>
    <mergeCell ref="H724:L724"/>
    <mergeCell ref="B725:C725"/>
    <mergeCell ref="H725:L725"/>
    <mergeCell ref="B726:C726"/>
    <mergeCell ref="H726:L726"/>
    <mergeCell ref="B727:C727"/>
    <mergeCell ref="H727:L727"/>
    <mergeCell ref="B728:C728"/>
    <mergeCell ref="H728:L728"/>
    <mergeCell ref="B729:C729"/>
    <mergeCell ref="H729:L729"/>
    <mergeCell ref="B730:C730"/>
    <mergeCell ref="H730:L730"/>
    <mergeCell ref="B731:C731"/>
    <mergeCell ref="H731:L731"/>
    <mergeCell ref="B732:C732"/>
    <mergeCell ref="H732:L732"/>
    <mergeCell ref="B733:C733"/>
    <mergeCell ref="H733:L733"/>
    <mergeCell ref="B734:C734"/>
    <mergeCell ref="H734:L734"/>
    <mergeCell ref="B735:C735"/>
    <mergeCell ref="H735:L735"/>
    <mergeCell ref="B736:C736"/>
    <mergeCell ref="H736:L736"/>
    <mergeCell ref="B737:C737"/>
    <mergeCell ref="H737:L737"/>
    <mergeCell ref="B738:C738"/>
    <mergeCell ref="H738:L738"/>
    <mergeCell ref="B739:C739"/>
    <mergeCell ref="H739:L739"/>
    <mergeCell ref="B740:C740"/>
    <mergeCell ref="H740:L740"/>
    <mergeCell ref="B741:C741"/>
    <mergeCell ref="H741:L741"/>
    <mergeCell ref="B742:C742"/>
    <mergeCell ref="H742:L742"/>
    <mergeCell ref="B743:C743"/>
    <mergeCell ref="H743:L743"/>
    <mergeCell ref="B744:C744"/>
    <mergeCell ref="H744:L744"/>
    <mergeCell ref="B745:C745"/>
    <mergeCell ref="H745:L745"/>
    <mergeCell ref="B746:C746"/>
    <mergeCell ref="H746:L746"/>
    <mergeCell ref="B747:C747"/>
    <mergeCell ref="H747:L747"/>
    <mergeCell ref="B748:C748"/>
    <mergeCell ref="H748:L748"/>
    <mergeCell ref="B749:C749"/>
    <mergeCell ref="H749:L749"/>
    <mergeCell ref="B750:C750"/>
    <mergeCell ref="H750:L750"/>
    <mergeCell ref="B751:C751"/>
    <mergeCell ref="H751:L751"/>
    <mergeCell ref="B752:C752"/>
    <mergeCell ref="H752:L752"/>
    <mergeCell ref="B753:C753"/>
    <mergeCell ref="H753:L75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无所谓先生</cp:lastModifiedBy>
  <dcterms:created xsi:type="dcterms:W3CDTF">2023-05-12T11:15:00Z</dcterms:created>
  <dcterms:modified xsi:type="dcterms:W3CDTF">2026-06-25T09:18:32Z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D3253CEA8382422BA2D67CC819879C78_12</vt:lpwstr>
  </property>
  <property fmtid="{D5CDD505-2E9C-101B-9397-08002B2CF9AE}" pid="4" name="CalculationRule">
    <vt:i4>0</vt:i4>
  </property>
</Properties>
</file>