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68" windowHeight="133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<sst xmlns="http://schemas.openxmlformats.org/spreadsheetml/2006/main" count="499" uniqueCount="133">
  <si>
    <t>中小学2025-2026学年度 “海南省优秀学生干部”拟入选名单</t>
  </si>
  <si>
    <t>序号</t>
  </si>
  <si>
    <t>市县（学校）</t>
  </si>
  <si>
    <t>姓名</t>
  </si>
  <si>
    <t>性别</t>
  </si>
  <si>
    <t>年龄</t>
  </si>
  <si>
    <t>民族</t>
  </si>
  <si>
    <t>所在校、班</t>
  </si>
  <si>
    <t>海口市</t>
  </si>
  <si>
    <t>三亚市</t>
  </si>
  <si>
    <t>儋州市</t>
  </si>
  <si>
    <t>文昌市</t>
  </si>
  <si>
    <t>琼海市</t>
  </si>
  <si>
    <t>万宁市</t>
  </si>
  <si>
    <t>五指山市</t>
  </si>
  <si>
    <t>男</t>
  </si>
  <si>
    <t>汉族</t>
  </si>
  <si>
    <t>女</t>
  </si>
  <si>
    <t>黎族</t>
  </si>
  <si>
    <t>东方市</t>
  </si>
  <si>
    <t>杨子迎</t>
  </si>
  <si>
    <t>东方市八所中学 九年级（2）班</t>
  </si>
  <si>
    <t>王菁</t>
  </si>
  <si>
    <t>东方市铁路中学 九年级（1）班</t>
  </si>
  <si>
    <t>陈丽华</t>
  </si>
  <si>
    <t>东方市民族中学 八年级（2）班</t>
  </si>
  <si>
    <t>苏扬</t>
  </si>
  <si>
    <t>东方市第二中学 九年级（2）班</t>
  </si>
  <si>
    <t>翁沐阳</t>
  </si>
  <si>
    <t>东方市第三实验学校 九年级（5）班</t>
  </si>
  <si>
    <t>周惠</t>
  </si>
  <si>
    <t>东方市东方中学 高三年级（9）班</t>
  </si>
  <si>
    <t>符李艺</t>
  </si>
  <si>
    <t>东方市东方中学 高二年级（6）班</t>
  </si>
  <si>
    <t>苏名切</t>
  </si>
  <si>
    <t>东方市八所中学 高三年级（2）班</t>
  </si>
  <si>
    <t>吉家佳</t>
  </si>
  <si>
    <t>东方市铁路中学 高三年级（3）班</t>
  </si>
  <si>
    <t>龚思语</t>
  </si>
  <si>
    <t>西南大学东方实验中学 高三年级（10）班</t>
  </si>
  <si>
    <t>赵子杰</t>
  </si>
  <si>
    <t>西南大学东方实验中学 高二年级（9）班</t>
  </si>
  <si>
    <t>蔡隋雄</t>
  </si>
  <si>
    <t>东方市民族中学 高三年级（9）班</t>
  </si>
  <si>
    <t>符圆圆</t>
  </si>
  <si>
    <t>东方市琼西中学 高三年级（6）班</t>
  </si>
  <si>
    <t>定安县</t>
  </si>
  <si>
    <t>屯昌县</t>
  </si>
  <si>
    <t>澄迈县</t>
  </si>
  <si>
    <t>临高县</t>
  </si>
  <si>
    <t>白沙黎族自治县</t>
  </si>
  <si>
    <t>李祖裕</t>
  </si>
  <si>
    <t>白沙黎族自治县民族中学九年级3班</t>
  </si>
  <si>
    <t>许宗伟</t>
  </si>
  <si>
    <t>海南中学白沙学校八年级8班</t>
  </si>
  <si>
    <t>陈思湘</t>
  </si>
  <si>
    <t>白沙黎族自治县民族中学高二1班</t>
  </si>
  <si>
    <t>喻紫岚</t>
  </si>
  <si>
    <t>海南中学白沙学校高一1班</t>
  </si>
  <si>
    <t>昌江黎族自治县</t>
  </si>
  <si>
    <t>吴源鑫</t>
  </si>
  <si>
    <t>昌江黎族自治县矿区中学、八（1）班</t>
  </si>
  <si>
    <t>郭清敏</t>
  </si>
  <si>
    <t>首都师范大学昌江木棉实验学校、八（6）班</t>
  </si>
  <si>
    <t>符云思</t>
  </si>
  <si>
    <t>昌江黎族自治县红林学校、八（1）班</t>
  </si>
  <si>
    <t>左海琴</t>
  </si>
  <si>
    <t>昌江黎族自治县昌江中学、高一（2）班</t>
  </si>
  <si>
    <t>鄞宸勋</t>
  </si>
  <si>
    <t>昌江黎族自治县矿区中学、高三（1）班</t>
  </si>
  <si>
    <t>杨中语</t>
  </si>
  <si>
    <t>昌江黎族自治县昌江中学、高二（1）班</t>
  </si>
  <si>
    <t>乐东黎族自治县</t>
  </si>
  <si>
    <t>陵水黎族自治县</t>
  </si>
  <si>
    <t>保亭黎族苗族自治县</t>
  </si>
  <si>
    <t>琼中黎族苗族自治县</t>
  </si>
  <si>
    <t>胡其政</t>
  </si>
  <si>
    <t>华中师范大学琼中附属中学思源实验学校 八（2）班</t>
  </si>
  <si>
    <t>陈欢欢</t>
  </si>
  <si>
    <t>黎母山学校 九（2）班</t>
  </si>
  <si>
    <t>罗雨纯</t>
  </si>
  <si>
    <t>华中师范大学琼中附属中学 高一（3）班</t>
  </si>
  <si>
    <t>李  蕊</t>
  </si>
  <si>
    <t>华中师范大学琼中附属中学 高三（1）班</t>
  </si>
  <si>
    <t>张  欣</t>
  </si>
  <si>
    <t>华中师范大学琼中附属中学 高二（25）班</t>
  </si>
  <si>
    <t>海南中学</t>
  </si>
  <si>
    <t>符春蕾</t>
  </si>
  <si>
    <t>海南中学府城校区九年级（6）班 </t>
  </si>
  <si>
    <t>蒋芯宇</t>
  </si>
  <si>
    <t>土家族</t>
  </si>
  <si>
    <t>海南中学美伦校区九年级（12班）</t>
  </si>
  <si>
    <t>王贝琳</t>
  </si>
  <si>
    <t>海南中学府城校区高三18班</t>
  </si>
  <si>
    <t>杨陈哲</t>
  </si>
  <si>
    <t>海南中学府城校区高二4班</t>
  </si>
  <si>
    <t>李佳伦</t>
  </si>
  <si>
    <t>海南中学府城校区高二18班</t>
  </si>
  <si>
    <t>李尚遥</t>
  </si>
  <si>
    <t>海南中学美伦校区高三6班</t>
  </si>
  <si>
    <t>海南省国兴中学</t>
  </si>
  <si>
    <t>黄湘婷</t>
  </si>
  <si>
    <t>海南省国兴中学初三（1）班</t>
  </si>
  <si>
    <t>黄垂浪</t>
  </si>
  <si>
    <t>海南省国兴中学高三（1）班</t>
  </si>
  <si>
    <t>海南师范大学附属中学</t>
  </si>
  <si>
    <t>孙炎</t>
  </si>
  <si>
    <t>蒙古族</t>
  </si>
  <si>
    <t>海南师范大学附属中学初三5班</t>
  </si>
  <si>
    <t>符诗嘉</t>
  </si>
  <si>
    <t>海南师范大学附属中学高二12班</t>
  </si>
  <si>
    <t>黄奕鸿</t>
  </si>
  <si>
    <t>海南师范大学附属中学高二7班</t>
  </si>
  <si>
    <t>海南热带海洋学院附属中学</t>
  </si>
  <si>
    <t>王子善</t>
  </si>
  <si>
    <t>海南热带海洋学院附属中学初三（6）班</t>
  </si>
  <si>
    <t>钟熙蕾</t>
  </si>
  <si>
    <t>海南热带海洋学院附属中学高三（5）班</t>
  </si>
  <si>
    <t>海南省农垦中学</t>
  </si>
  <si>
    <t>程功禄</t>
  </si>
  <si>
    <t>海南省农垦中学  初一（1）班</t>
  </si>
  <si>
    <t>陈欣妍</t>
  </si>
  <si>
    <t>海南省农垦中学  高二（11）班</t>
  </si>
  <si>
    <t>海南省农垦实验中学</t>
  </si>
  <si>
    <t>吉舒蕊</t>
  </si>
  <si>
    <t>海南省农垦实验中学 初二（2）班</t>
  </si>
  <si>
    <t>王桂生</t>
  </si>
  <si>
    <t>海南省农垦实验中学 高二（8）班</t>
  </si>
  <si>
    <t>海南省农垦加来高级中学</t>
  </si>
  <si>
    <t>刘蕙萱</t>
  </si>
  <si>
    <t>海南省农垦加来高级中学 高二2班</t>
  </si>
  <si>
    <t>徐紫冉</t>
  </si>
  <si>
    <t>海南省农垦加来高级中学 初二3班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</si>
</sst>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9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0">
      <alignment vertical="center"/>
    </xf>
    <xf numFmtId="0" fontId="11" fillId="0" borderId="10">
      <alignment vertical="center"/>
    </xf>
    <xf numFmtId="0" fontId="12" fillId="0" borderId="11">
      <alignment vertical="center"/>
    </xf>
    <xf numFmtId="0" fontId="12" fillId="0" borderId="0">
      <alignment vertical="center"/>
    </xf>
    <xf numFmtId="0" fontId="13" fillId="3" borderId="12">
      <alignment vertical="center"/>
    </xf>
    <xf numFmtId="0" fontId="14" fillId="4" borderId="13">
      <alignment vertical="center"/>
    </xf>
    <xf numFmtId="0" fontId="15" fillId="4" borderId="12">
      <alignment vertical="center"/>
    </xf>
    <xf numFmtId="0" fontId="16" fillId="5" borderId="14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8023;&#21475;&#24066;&#65288;&#24050;&#26680;&#65289;\&#38468;&#20214;2%20%20&#65306;&#28023;&#21475;&#24066;2025&#8212;2026&#23398;&#24180;&#24230;&#8220;&#28023;&#21335;&#30465;&#20248;&#31168;&#23398;&#29983;&#24178;&#37096;&#8221;&#25512;&#33616;&#21517;&#2133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8548;&#36808;&#21439;&#65288;&#24050;&#26680;&#65289;\&#28548;&#36808;&#21439;&#8220;&#28023;&#21335;&#30465;&#19977;&#22909;&#23398;&#29983;&#8221;&#8220;&#28023;&#21335;&#30465;&#20248;&#31168;&#23398;&#29983;&#24178;&#37096;&#8221;&#27719;&#24635;&#21517;&#20876;\&#38468;&#20214;2&#65306;&#28023;&#21335;&#30465;&#20248;&#31168;&#23398;&#29983;&#24178;&#37096;&#21517;&#20876;&#65288;2025&#8212;2026&#23398;&#24180;&#24230;&#65289;\&#38468;&#20214;2&#65306;&#28023;&#21335;&#30465;&#20248;&#31168;&#23398;&#29983;&#24178;&#37096;&#21517;&#20876;&#65288;2025&#8212;2026&#23398;&#24180;&#2423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20;&#39640;&#21439;&#65288;&#24050;&#26680;2&#65289;\&#20020;&#39640;&#21439;&#30465;&#32423;&#19977;&#22909;&#23398;&#29983;&#21644;&#20248;&#31168;&#29677;&#24178;&#37096;&#25512;&#33616;&#21517;&#20876;\&#30465;&#32423;&#20248;&#31168;&#29677;&#24178;&#37096;&#25512;&#33616;&#21517;&#20876;\&#20020;&#39640;&#21439;&#25512;&#33616;&#30465;&#32423;&#20248;&#31168;&#23398;&#29983;&#24178;&#37096;&#21517;&#20876;&#65288;2025&#65293;2026&#23398;&#24180;&#2423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48;&#19996;&#21439;&#65288;&#24050;&#26680;2&#65289;\&#20048;&#19996;&#21439;&#28023;&#21335;&#30465;&#20248;&#31168;&#23398;&#29983;&#24178;&#3709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38517;&#27700;&#21439;&#65288;&#24050;&#26680;&#65289;\&#38468;&#20214;2%20%20&#28023;&#21335;&#30465;&#20248;&#31168;&#23398;&#29983;&#24178;&#37096;&#21517;&#20876;&#65288;2025-2026&#23398;&#24180;&#24230;&#65289;%20&#20844;&#3103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445;&#20141;&#21439;&#65288;&#24050;&#26680;&#65289;\&#20445;&#20141;&#21439;+&#8217;&#28023;&#21335;&#30465;&#19977;&#22909;&#23398;&#29983;&#8216;%20&#8217;&#28023;&#21335;&#30465;&#20248;&#31168;&#23398;&#29983;&#24178;&#37096;&#8216;&#27719;&#24635;&#21517;&#20876;\&#28023;&#21335;&#30465;&#20248;&#31168;&#23398;&#29983;&#24178;&#37096;&#21517;&#20876;2025-2026&#23398;&#24180;&#242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19977;&#20122;&#24066;&#65288;&#24050;&#26680;&#65289;\4.&#28023;&#21335;&#30465;&#20248;&#31168;&#23398;&#29983;&#24178;&#37096;&#25311;&#25512;&#33616;&#21517;&#21333;&#65288;&#19977;&#20122;&#24066;&#25945;&#32946;&#23616;&#6528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747;&#24030;&#24066;&#65288;&#24050;&#26680;&#65289;\&#38468;&#20214;2&#65306;&#20747;&#24030;&#24066;&#8220;&#28023;&#21335;&#30465;&#20248;&#31168;&#23398;&#29983;&#24178;&#37096;&#8221;&#27719;&#24635;&#21517;&#20876;&#65288;2025&#8212;2026&#23398;&#24180;&#24230;%20&#26368;&#2603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5991;&#26124;&#24066;&#65288;&#24050;&#26680;&#65289;\&#25991;&#26124;&#24066;&#8220;&#28023;&#21335;&#30465;&#19977;&#22909;&#23398;&#29983;&#8221;&#8220;&#28023;&#21335;&#30465;&#20248;&#31168;&#23398;&#29983;&#24178;&#37096;&#8221;&#27719;&#24635;&#21517;&#20876;\&#65288;&#25991;&#26124;&#24066;&#27719;&#24635;&#65289;&#28023;&#21335;&#30465;&#20248;&#31168;&#23398;&#29983;&#24178;&#37096;&#33457;&#21517;&#20876;&#65288;2025-2026&#23398;&#24180;&#2423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9756;&#28023;&#24066;&#65288;&#24050;&#26680;&#65289;\2026&#24180;&#29756;&#28023;&#24066;+&#28023;&#21335;&#30465;&#19977;&#22909;&#23398;&#29983;&#12289;&#28023;&#21335;&#30465;&#20248;&#31168;&#23398;&#29983;&#24178;&#37096;&#27719;&#24635;&#21517;&#20876;\&#29756;&#28023;&#24066;+&#28023;&#21335;&#30465;&#20248;&#31168;&#23398;&#29983;&#24178;&#37096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19975;&#23425;&#24066;&#65288;&#24050;&#26680;&#65289;\&#19975;&#23425;&#24066;&#28023;&#21335;&#30465;&#19977;&#22909;&#23398;&#29983;&#21450;&#20248;&#31168;&#29677;&#24178;&#37096;&#33457;&#21517;&#20876;\&#19975;&#23425;&#24066;&#28023;&#21335;&#30465;&#20248;&#31168;&#29677;&#24178;&#37096;&#33457;&#21517;&#20876;\&#19975;&#23425;&#24066;&#28023;&#21335;&#30465;&#20248;&#31168;&#29677;&#24178;&#37096;&#33457;&#21517;&#208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116;&#25351;&#23665;&#24066;&#65288;&#24050;&#26680;&#65289;\&#20116;&#25351;&#23665;&#24066;%20%20%20%20%20&#30465;&#8221;&#20248;&#31168;&#23398;&#29983;&#24178;&#37096;&#8220;&#21517;&#208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3450;&#23433;&#21439;&#65288;&#24050;&#26680;&#65289;\&#24050;&#26680;&#24773;&#20917;&#22791;&#27880;\&#23450;&#23433;&#21439;&#65288;&#28023;&#21335;&#30465;&#19977;&#22909;&#23398;&#29983;&#12289;&#20248;&#31168;&#29677;&#24178;&#37096;&#65289;&#21517;&#2087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3663;&#26124;&#21439;&#65288;&#24050;&#26680;&#65289;\&#23663;&#26124;&#21439;+&#28023;&#21335;&#30465;&#20248;&#31168;&#23398;&#29983;&#24178;&#37096;&#21517;&#20876;&#65288;2025-2026&#23398;&#24180;&#242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三好学生"/>
      <sheetName val="Sheet3"/>
    </sheetNames>
    <sheetDataSet>
      <sheetData sheetId="0">
        <row r="4">
          <cell r="B4" t="str">
            <v>范彦欣</v>
          </cell>
          <cell r="C4" t="str">
            <v>女</v>
          </cell>
          <cell r="D4">
            <v>14</v>
          </cell>
          <cell r="E4" t="str">
            <v>汉族</v>
          </cell>
          <cell r="F4" t="str">
            <v>海南华侨中学八年级(27)班学习委员</v>
          </cell>
        </row>
        <row r="5">
          <cell r="B5" t="str">
            <v>雷若茗</v>
          </cell>
          <cell r="C5" t="str">
            <v>女</v>
          </cell>
          <cell r="D5">
            <v>16</v>
          </cell>
          <cell r="E5" t="str">
            <v>侗族</v>
          </cell>
          <cell r="F5" t="str">
            <v>海南华侨中学十年级(2)班学习委员</v>
          </cell>
        </row>
        <row r="6">
          <cell r="B6" t="str">
            <v>于之涵</v>
          </cell>
          <cell r="C6" t="str">
            <v>女</v>
          </cell>
          <cell r="D6">
            <v>17</v>
          </cell>
          <cell r="E6" t="str">
            <v>汉族</v>
          </cell>
          <cell r="F6" t="str">
            <v>海南华侨中学十一年级(12)班班长</v>
          </cell>
        </row>
        <row r="7">
          <cell r="B7" t="str">
            <v>田轩承</v>
          </cell>
          <cell r="C7" t="str">
            <v>男</v>
          </cell>
          <cell r="D7">
            <v>17</v>
          </cell>
          <cell r="E7" t="str">
            <v>汉族</v>
          </cell>
          <cell r="F7" t="str">
            <v>海南华侨中学十二年级(2)班班长</v>
          </cell>
        </row>
        <row r="8">
          <cell r="B8" t="str">
            <v>左浩辰</v>
          </cell>
          <cell r="C8" t="str">
            <v>男</v>
          </cell>
          <cell r="D8">
            <v>18</v>
          </cell>
          <cell r="E8" t="str">
            <v>汉族</v>
          </cell>
          <cell r="F8" t="str">
            <v>海口市第一中学高三1班体育委员</v>
          </cell>
        </row>
        <row r="9">
          <cell r="B9" t="str">
            <v>陈昱帆</v>
          </cell>
          <cell r="C9" t="str">
            <v>男</v>
          </cell>
          <cell r="D9">
            <v>17</v>
          </cell>
          <cell r="E9" t="str">
            <v>汉族</v>
          </cell>
          <cell r="F9" t="str">
            <v>海口市第一中学高二2班班长</v>
          </cell>
        </row>
        <row r="10">
          <cell r="B10" t="str">
            <v>郑小曼</v>
          </cell>
          <cell r="C10" t="str">
            <v>女</v>
          </cell>
          <cell r="D10">
            <v>17</v>
          </cell>
          <cell r="E10" t="str">
            <v>汉族</v>
          </cell>
          <cell r="F10" t="str">
            <v>海口市第一中学校学生会主席</v>
          </cell>
        </row>
        <row r="11">
          <cell r="B11" t="str">
            <v>文雪晴</v>
          </cell>
          <cell r="C11" t="str">
            <v>女</v>
          </cell>
          <cell r="D11">
            <v>15</v>
          </cell>
          <cell r="E11" t="str">
            <v>汉族</v>
          </cell>
          <cell r="F11" t="str">
            <v>海口市第一中学初三9班广播站副站长</v>
          </cell>
        </row>
        <row r="12">
          <cell r="B12" t="str">
            <v>龙雨娇</v>
          </cell>
          <cell r="C12" t="str">
            <v>女</v>
          </cell>
          <cell r="D12">
            <v>14</v>
          </cell>
          <cell r="E12" t="str">
            <v>汉族</v>
          </cell>
          <cell r="F12" t="str">
            <v>海口市第一中学南海学校九年级1班广播站副部</v>
          </cell>
        </row>
        <row r="13">
          <cell r="B13" t="str">
            <v>谭菲</v>
          </cell>
          <cell r="C13" t="str">
            <v>女</v>
          </cell>
          <cell r="D13">
            <v>14</v>
          </cell>
          <cell r="E13" t="str">
            <v>汉族</v>
          </cell>
          <cell r="F13" t="str">
            <v>海口实验中学九年级12班班长</v>
          </cell>
        </row>
        <row r="14">
          <cell r="B14" t="str">
            <v>苏建裕</v>
          </cell>
          <cell r="C14" t="str">
            <v>男</v>
          </cell>
          <cell r="D14">
            <v>18</v>
          </cell>
          <cell r="E14" t="str">
            <v>汉族</v>
          </cell>
          <cell r="F14" t="str">
            <v>海口实验中学 高三7班学习委员</v>
          </cell>
        </row>
        <row r="15">
          <cell r="B15" t="str">
            <v>吴优</v>
          </cell>
          <cell r="C15" t="str">
            <v>女</v>
          </cell>
          <cell r="D15">
            <v>17</v>
          </cell>
          <cell r="E15" t="str">
            <v>汉族</v>
          </cell>
          <cell r="F15" t="str">
            <v>海口实验中学 高二4班 
校团委宣传部副部长、班长</v>
          </cell>
        </row>
        <row r="16">
          <cell r="B16" t="str">
            <v>杜仁杰</v>
          </cell>
          <cell r="C16" t="str">
            <v>男</v>
          </cell>
          <cell r="D16">
            <v>15</v>
          </cell>
          <cell r="E16" t="str">
            <v>汉族</v>
          </cell>
          <cell r="F16" t="str">
            <v>海口市琼山中学九年级510班学生会副主席</v>
          </cell>
        </row>
        <row r="17">
          <cell r="B17" t="str">
            <v>许环程</v>
          </cell>
          <cell r="C17" t="str">
            <v>男</v>
          </cell>
          <cell r="D17">
            <v>17</v>
          </cell>
          <cell r="E17" t="str">
            <v>汉族</v>
          </cell>
          <cell r="F17" t="str">
            <v>海口市琼山中学高二年级633班班长</v>
          </cell>
        </row>
        <row r="18">
          <cell r="B18" t="str">
            <v>吴善美</v>
          </cell>
          <cell r="C18" t="str">
            <v>女</v>
          </cell>
          <cell r="D18">
            <v>18</v>
          </cell>
          <cell r="E18" t="str">
            <v>汉族</v>
          </cell>
          <cell r="F18" t="str">
            <v>海口市琼山中学高三年级613班学习委员</v>
          </cell>
        </row>
        <row r="19">
          <cell r="B19" t="str">
            <v>甘启帆</v>
          </cell>
          <cell r="C19" t="str">
            <v>男</v>
          </cell>
          <cell r="D19">
            <v>14</v>
          </cell>
          <cell r="E19" t="str">
            <v>汉族</v>
          </cell>
          <cell r="F19" t="str">
            <v>海口市第四中学八年级6班、年级纪律委员</v>
          </cell>
        </row>
        <row r="20">
          <cell r="B20" t="str">
            <v>李天颖</v>
          </cell>
          <cell r="C20" t="str">
            <v>女</v>
          </cell>
          <cell r="D20">
            <v>17</v>
          </cell>
          <cell r="E20" t="str">
            <v>汉族</v>
          </cell>
          <cell r="F20" t="str">
            <v>海口市第四中学高二年级3班、校学生会主席</v>
          </cell>
        </row>
        <row r="21">
          <cell r="B21" t="str">
            <v>邵嘉琪</v>
          </cell>
          <cell r="C21" t="str">
            <v>女</v>
          </cell>
          <cell r="D21">
            <v>17</v>
          </cell>
          <cell r="E21" t="str">
            <v>汉族</v>
          </cell>
          <cell r="F21" t="str">
            <v>海口市第四中学高三年级16班、班长</v>
          </cell>
        </row>
        <row r="22">
          <cell r="B22" t="str">
            <v>艾庭安</v>
          </cell>
          <cell r="C22" t="str">
            <v>男</v>
          </cell>
          <cell r="D22">
            <v>14</v>
          </cell>
          <cell r="E22" t="str">
            <v>汉族</v>
          </cell>
          <cell r="F22" t="str">
            <v>北京师范大学海口附属学校八年级17班班长</v>
          </cell>
        </row>
        <row r="23">
          <cell r="B23" t="str">
            <v>李熙萌</v>
          </cell>
          <cell r="C23" t="str">
            <v>女</v>
          </cell>
          <cell r="D23">
            <v>16</v>
          </cell>
          <cell r="E23" t="str">
            <v>汉族</v>
          </cell>
          <cell r="F23" t="str">
            <v>北京师范大学海口附属学校高二5班班长</v>
          </cell>
        </row>
        <row r="24">
          <cell r="B24" t="str">
            <v>吉高煜</v>
          </cell>
          <cell r="C24" t="str">
            <v>男</v>
          </cell>
          <cell r="D24">
            <v>17</v>
          </cell>
          <cell r="E24" t="str">
            <v>汉族</v>
          </cell>
          <cell r="F24" t="str">
            <v>北京师范大学海口附属学校高三1班学习委员</v>
          </cell>
        </row>
        <row r="25">
          <cell r="B25" t="str">
            <v>莫湫榆</v>
          </cell>
          <cell r="C25" t="str">
            <v>女</v>
          </cell>
          <cell r="D25">
            <v>18</v>
          </cell>
          <cell r="E25" t="str">
            <v>汉族</v>
          </cell>
          <cell r="F25" t="str">
            <v>海口市第二中学高三17班生活委员、劳动委员</v>
          </cell>
        </row>
        <row r="26">
          <cell r="B26" t="str">
            <v>朱芮锐</v>
          </cell>
          <cell r="C26" t="str">
            <v>女</v>
          </cell>
          <cell r="D26">
            <v>15</v>
          </cell>
          <cell r="E26" t="str">
            <v>汉族</v>
          </cell>
          <cell r="F26" t="str">
            <v>海口市第二中学初二10班班长</v>
          </cell>
        </row>
        <row r="27">
          <cell r="B27" t="str">
            <v>王康弛</v>
          </cell>
          <cell r="C27" t="str">
            <v>男</v>
          </cell>
          <cell r="D27">
            <v>17</v>
          </cell>
          <cell r="E27" t="str">
            <v>汉族</v>
          </cell>
          <cell r="F27" t="str">
            <v>海口市长流中学高二5班纪律委员</v>
          </cell>
        </row>
        <row r="28">
          <cell r="B28" t="str">
            <v>钟一淋</v>
          </cell>
          <cell r="C28" t="str">
            <v>女</v>
          </cell>
          <cell r="D28">
            <v>17</v>
          </cell>
          <cell r="E28" t="str">
            <v>汉族</v>
          </cell>
          <cell r="F28" t="str">
            <v>海口海港学校高二年级1班班长</v>
          </cell>
        </row>
        <row r="29">
          <cell r="B29" t="str">
            <v>苏意婷</v>
          </cell>
          <cell r="C29" t="str">
            <v>女</v>
          </cell>
          <cell r="D29">
            <v>15</v>
          </cell>
          <cell r="E29" t="str">
            <v>汉族</v>
          </cell>
          <cell r="F29" t="str">
            <v>海口市琼山华侨中学初三4班纪律委员、大队委宣传委员</v>
          </cell>
        </row>
        <row r="30">
          <cell r="B30" t="str">
            <v>李小琴</v>
          </cell>
          <cell r="C30" t="str">
            <v>女</v>
          </cell>
          <cell r="D30">
            <v>16</v>
          </cell>
          <cell r="E30" t="str">
            <v>汉族</v>
          </cell>
          <cell r="F30" t="str">
            <v>海口市琼山华侨中学高二7班劳动委员兼物理课代表</v>
          </cell>
        </row>
        <row r="31">
          <cell r="B31" t="str">
            <v>陈芊豫</v>
          </cell>
          <cell r="C31" t="str">
            <v>女</v>
          </cell>
          <cell r="D31">
            <v>14</v>
          </cell>
          <cell r="E31" t="str">
            <v>汉族</v>
          </cell>
          <cell r="F31" t="str">
            <v>海口市灵山中学 八年级（1）班 班长</v>
          </cell>
        </row>
        <row r="32">
          <cell r="B32" t="str">
            <v>周漫</v>
          </cell>
          <cell r="C32" t="str">
            <v>女</v>
          </cell>
          <cell r="D32">
            <v>17</v>
          </cell>
          <cell r="E32" t="str">
            <v>汉族</v>
          </cell>
          <cell r="F32" t="str">
            <v>海口市灵山中学 高三年级（9）班 班长</v>
          </cell>
        </row>
        <row r="33">
          <cell r="B33" t="str">
            <v>史皓宇</v>
          </cell>
          <cell r="C33" t="str">
            <v>男</v>
          </cell>
          <cell r="D33">
            <v>13</v>
          </cell>
          <cell r="E33" t="str">
            <v>汉族</v>
          </cell>
          <cell r="F33" t="str">
            <v>上海世外附属海口学校八年级3班学习委员</v>
          </cell>
        </row>
        <row r="34">
          <cell r="B34" t="str">
            <v>王开心</v>
          </cell>
          <cell r="C34" t="str">
            <v>女</v>
          </cell>
          <cell r="D34">
            <v>17</v>
          </cell>
          <cell r="E34" t="str">
            <v>汉族</v>
          </cell>
          <cell r="F34" t="str">
            <v>上海世外附属海口学校高二8班班长</v>
          </cell>
        </row>
        <row r="35">
          <cell r="B35" t="str">
            <v>陈香岚</v>
          </cell>
          <cell r="C35" t="str">
            <v>女</v>
          </cell>
          <cell r="D35">
            <v>15</v>
          </cell>
          <cell r="E35" t="str">
            <v>汉族</v>
          </cell>
          <cell r="F35" t="str">
            <v>海南华侨中学美丽沙分校 初三17班 班长</v>
          </cell>
        </row>
        <row r="36">
          <cell r="B36" t="str">
            <v>治朋林</v>
          </cell>
          <cell r="C36" t="str">
            <v>男</v>
          </cell>
          <cell r="D36">
            <v>15</v>
          </cell>
          <cell r="E36" t="str">
            <v>汉族</v>
          </cell>
          <cell r="F36" t="str">
            <v>海口市五源河学校九年级7班班长</v>
          </cell>
        </row>
        <row r="37">
          <cell r="B37" t="str">
            <v>冯筱淇</v>
          </cell>
          <cell r="C37" t="str">
            <v>女</v>
          </cell>
          <cell r="D37">
            <v>14</v>
          </cell>
          <cell r="E37" t="str">
            <v>苗族</v>
          </cell>
          <cell r="F37" t="str">
            <v>海口市海景学校 九（5）班 学习委员、
大队委员、校志愿者、常规检查员</v>
          </cell>
        </row>
        <row r="38">
          <cell r="B38" t="str">
            <v>蔡笃仪</v>
          </cell>
          <cell r="C38" t="str">
            <v>女</v>
          </cell>
          <cell r="D38">
            <v>15</v>
          </cell>
          <cell r="E38" t="str">
            <v>汉族</v>
          </cell>
          <cell r="F38" t="str">
            <v>海口市椰海学校九年级2班班委</v>
          </cell>
        </row>
        <row r="39">
          <cell r="B39" t="str">
            <v>苏宸影</v>
          </cell>
          <cell r="C39" t="str">
            <v>女</v>
          </cell>
          <cell r="D39">
            <v>16</v>
          </cell>
          <cell r="E39" t="str">
            <v>汉族</v>
          </cell>
          <cell r="F39" t="str">
            <v>中国人民大学附属中学海口实验学校高二年级1班</v>
          </cell>
        </row>
        <row r="40">
          <cell r="B40" t="str">
            <v>陈德帅</v>
          </cell>
          <cell r="C40" t="str">
            <v>男</v>
          </cell>
          <cell r="D40">
            <v>17</v>
          </cell>
          <cell r="E40" t="str">
            <v>汉族</v>
          </cell>
          <cell r="F40" t="str">
            <v>海南枫叶国际学校高二年级10班班委</v>
          </cell>
        </row>
        <row r="41">
          <cell r="B41" t="str">
            <v>陆佳欣</v>
          </cell>
          <cell r="C41" t="str">
            <v>女</v>
          </cell>
          <cell r="D41">
            <v>17</v>
          </cell>
          <cell r="E41" t="str">
            <v>汉族</v>
          </cell>
          <cell r="F41" t="str">
            <v>海口景山学校高二年级10班生活委员</v>
          </cell>
        </row>
        <row r="42">
          <cell r="B42" t="str">
            <v>沈文宇</v>
          </cell>
          <cell r="C42" t="str">
            <v>男</v>
          </cell>
          <cell r="D42">
            <v>18</v>
          </cell>
          <cell r="E42" t="str">
            <v>汉族</v>
          </cell>
          <cell r="F42" t="str">
            <v>海南昌茂花园学校、高三14班、班长</v>
          </cell>
        </row>
        <row r="43">
          <cell r="B43" t="str">
            <v>张中航</v>
          </cell>
          <cell r="C43" t="str">
            <v>男</v>
          </cell>
          <cell r="D43">
            <v>14</v>
          </cell>
          <cell r="E43" t="str">
            <v>汉族</v>
          </cell>
          <cell r="F43" t="str">
            <v>海口中学、八年级2班、班长</v>
          </cell>
        </row>
        <row r="44">
          <cell r="B44" t="str">
            <v>王禹涵</v>
          </cell>
          <cell r="C44" t="str">
            <v>男</v>
          </cell>
          <cell r="D44">
            <v>17</v>
          </cell>
          <cell r="E44" t="str">
            <v>汉族</v>
          </cell>
          <cell r="F44" t="str">
            <v>海口中学、高二直升班、班长</v>
          </cell>
        </row>
        <row r="45">
          <cell r="B45" t="str">
            <v>段宇轩</v>
          </cell>
          <cell r="C45" t="str">
            <v>男</v>
          </cell>
          <cell r="D45">
            <v>18</v>
          </cell>
          <cell r="E45" t="str">
            <v>汉族</v>
          </cell>
          <cell r="F45" t="str">
            <v>海口中学、高三1班、学习委员</v>
          </cell>
        </row>
        <row r="46">
          <cell r="B46" t="str">
            <v>尹强</v>
          </cell>
          <cell r="C46" t="str">
            <v>男</v>
          </cell>
          <cell r="D46">
            <v>17</v>
          </cell>
          <cell r="E46" t="str">
            <v>汉族</v>
          </cell>
          <cell r="F46" t="str">
            <v>海口中学、高一竞赛班  副班长</v>
          </cell>
        </row>
        <row r="47">
          <cell r="B47" t="str">
            <v>谢天意</v>
          </cell>
          <cell r="C47" t="str">
            <v>男</v>
          </cell>
          <cell r="D47">
            <v>16</v>
          </cell>
          <cell r="E47" t="str">
            <v>汉族</v>
          </cell>
          <cell r="F47" t="str">
            <v>海南华海中学高二年级16班班长</v>
          </cell>
        </row>
        <row r="48">
          <cell r="B48" t="str">
            <v>陈子昕</v>
          </cell>
          <cell r="C48" t="str">
            <v>男</v>
          </cell>
          <cell r="D48">
            <v>18</v>
          </cell>
          <cell r="E48" t="str">
            <v>汉族</v>
          </cell>
          <cell r="F48" t="str">
            <v>海口观澜湖华侨学校高三年级6班学生会主席</v>
          </cell>
        </row>
        <row r="49">
          <cell r="B49" t="str">
            <v>陈贤霖</v>
          </cell>
          <cell r="C49" t="str">
            <v>男</v>
          </cell>
          <cell r="D49">
            <v>17</v>
          </cell>
          <cell r="E49" t="str">
            <v>汉族</v>
          </cell>
          <cell r="F49" t="str">
            <v>海口黄冈金盘学校高二1班、学生会主席</v>
          </cell>
        </row>
        <row r="50">
          <cell r="B50" t="str">
            <v>黄可欣</v>
          </cell>
          <cell r="C50" t="str">
            <v>女</v>
          </cell>
          <cell r="D50">
            <v>18</v>
          </cell>
          <cell r="E50" t="str">
            <v>汉族</v>
          </cell>
          <cell r="F50" t="str">
            <v>海口绿城实验学校高三年级10班，劳动委员</v>
          </cell>
        </row>
        <row r="51">
          <cell r="B51" t="str">
            <v>胡华天</v>
          </cell>
          <cell r="C51" t="str">
            <v>男</v>
          </cell>
          <cell r="D51">
            <v>17</v>
          </cell>
          <cell r="E51" t="str">
            <v>汉族</v>
          </cell>
          <cell r="F51" t="str">
            <v>海南省海口市罗牛山学校高二3班学生会副主席、纪律委员</v>
          </cell>
        </row>
        <row r="52">
          <cell r="B52" t="str">
            <v>张天乐</v>
          </cell>
          <cell r="C52" t="str">
            <v>男</v>
          </cell>
          <cell r="D52">
            <v>18</v>
          </cell>
          <cell r="E52" t="str">
            <v>汉族</v>
          </cell>
          <cell r="F52" t="str">
            <v>海南观澜湖双优实验学校高三1班班长</v>
          </cell>
        </row>
        <row r="53">
          <cell r="B53" t="str">
            <v>李轩澍</v>
          </cell>
          <cell r="C53" t="str">
            <v>男</v>
          </cell>
          <cell r="D53">
            <v>17</v>
          </cell>
          <cell r="E53" t="str">
            <v>汉族</v>
          </cell>
          <cell r="F53" t="str">
            <v>北京大学附属中学海口学校高二年级1班学习委员</v>
          </cell>
        </row>
        <row r="54">
          <cell r="B54" t="str">
            <v>程子木</v>
          </cell>
          <cell r="C54" t="str">
            <v>男</v>
          </cell>
          <cell r="D54">
            <v>18</v>
          </cell>
          <cell r="E54" t="str">
            <v>汉族</v>
          </cell>
          <cell r="F54" t="str">
            <v>海口山高高级实验中学高三18班，班长</v>
          </cell>
        </row>
        <row r="55">
          <cell r="B55" t="str">
            <v>王逸凡</v>
          </cell>
          <cell r="C55" t="str">
            <v>男</v>
          </cell>
          <cell r="D55">
            <v>16</v>
          </cell>
          <cell r="E55" t="str">
            <v>汉族</v>
          </cell>
          <cell r="F55" t="str">
            <v>海口嘉勋高级中学高二1班、班长</v>
          </cell>
        </row>
        <row r="57">
          <cell r="B57" t="str">
            <v>黄莉淇</v>
          </cell>
          <cell r="C57" t="str">
            <v>女</v>
          </cell>
          <cell r="D57">
            <v>15</v>
          </cell>
          <cell r="E57" t="str">
            <v>汉族</v>
          </cell>
          <cell r="F57" t="str">
            <v>海口市第十四中学八年级7班副班长</v>
          </cell>
        </row>
        <row r="58">
          <cell r="B58" t="str">
            <v>陈玉婷</v>
          </cell>
          <cell r="C58" t="str">
            <v>女</v>
          </cell>
          <cell r="D58">
            <v>15</v>
          </cell>
          <cell r="E58" t="str">
            <v>汉族</v>
          </cell>
          <cell r="F58" t="str">
            <v>海口市永兴中学9年级4班副班长</v>
          </cell>
        </row>
        <row r="59">
          <cell r="B59" t="str">
            <v>王佳慧</v>
          </cell>
          <cell r="C59" t="str">
            <v>女</v>
          </cell>
          <cell r="D59">
            <v>13</v>
          </cell>
          <cell r="E59" t="str">
            <v>汉族</v>
          </cell>
          <cell r="F59" t="str">
            <v>海口市石山中学八年级2班学习委员</v>
          </cell>
        </row>
        <row r="60">
          <cell r="B60" t="str">
            <v>陈鸿毅</v>
          </cell>
          <cell r="C60" t="str">
            <v>男</v>
          </cell>
          <cell r="D60">
            <v>15</v>
          </cell>
          <cell r="E60" t="str">
            <v>汉族</v>
          </cell>
          <cell r="F60" t="str">
            <v>海口市金宇学校九7班副班长</v>
          </cell>
        </row>
        <row r="61">
          <cell r="B61" t="str">
            <v>林卓漾</v>
          </cell>
          <cell r="C61" t="str">
            <v>男</v>
          </cell>
          <cell r="D61">
            <v>14</v>
          </cell>
          <cell r="E61" t="str">
            <v>汉族</v>
          </cell>
          <cell r="F61" t="str">
            <v>海口市金盘实验学校 八年级19班班长</v>
          </cell>
        </row>
        <row r="62">
          <cell r="B62" t="str">
            <v>梁芳菜</v>
          </cell>
          <cell r="C62" t="str">
            <v>女</v>
          </cell>
          <cell r="D62">
            <v>15</v>
          </cell>
          <cell r="E62" t="str">
            <v>汉族</v>
          </cell>
          <cell r="F62" t="str">
            <v>海口市龙泉中学 八年级8班副班长</v>
          </cell>
        </row>
        <row r="63">
          <cell r="B63" t="str">
            <v>金  蓉</v>
          </cell>
          <cell r="C63" t="str">
            <v>女</v>
          </cell>
          <cell r="D63">
            <v>14</v>
          </cell>
          <cell r="E63" t="str">
            <v>汉族</v>
          </cell>
          <cell r="F63" t="str">
            <v>海口市遵谭中学 八年级278班副班长、学生会秘书长</v>
          </cell>
        </row>
        <row r="64">
          <cell r="B64" t="str">
            <v>吴书舟</v>
          </cell>
          <cell r="C64" t="str">
            <v>男</v>
          </cell>
          <cell r="D64">
            <v>13</v>
          </cell>
          <cell r="E64" t="str">
            <v>汉族</v>
          </cell>
          <cell r="F64" t="str">
            <v>海口市琼山府城中学 八年级2班 副班长、物理科代表</v>
          </cell>
        </row>
        <row r="65">
          <cell r="B65" t="str">
            <v>熊柏林</v>
          </cell>
          <cell r="C65" t="str">
            <v>男</v>
          </cell>
          <cell r="D65">
            <v>15</v>
          </cell>
          <cell r="E65" t="str">
            <v>汉族</v>
          </cell>
          <cell r="F65" t="str">
            <v>海口市琼山第二中学 九年级2班 班长 团支书</v>
          </cell>
        </row>
        <row r="66">
          <cell r="B66" t="str">
            <v>刘歆冉</v>
          </cell>
          <cell r="C66" t="str">
            <v>女</v>
          </cell>
          <cell r="D66">
            <v>14</v>
          </cell>
          <cell r="E66" t="str">
            <v>汉族</v>
          </cell>
          <cell r="F66" t="str">
            <v>海口市琼山区三门坡学校 八年级1班 学习委员</v>
          </cell>
        </row>
        <row r="67">
          <cell r="B67" t="str">
            <v>何清莹</v>
          </cell>
          <cell r="C67" t="str">
            <v>女</v>
          </cell>
          <cell r="D67">
            <v>15</v>
          </cell>
          <cell r="E67" t="str">
            <v>汉族</v>
          </cell>
          <cell r="F67" t="str">
            <v>海口市第七中学九（1）班班长</v>
          </cell>
        </row>
        <row r="68">
          <cell r="B68" t="str">
            <v>陈怡璇</v>
          </cell>
          <cell r="C68" t="str">
            <v>女</v>
          </cell>
          <cell r="D68">
            <v>14</v>
          </cell>
          <cell r="E68" t="str">
            <v>汉族</v>
          </cell>
          <cell r="F68" t="str">
            <v>海口市第九中学八（8）班班委</v>
          </cell>
        </row>
        <row r="69">
          <cell r="B69" t="str">
            <v>吴云琪</v>
          </cell>
          <cell r="C69" t="str">
            <v>女</v>
          </cell>
          <cell r="D69">
            <v>13</v>
          </cell>
          <cell r="E69" t="str">
            <v>汉族</v>
          </cell>
          <cell r="F69" t="str">
            <v>海口市十中学八（14）班班长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优干 "/>
    </sheetNames>
    <sheetDataSet>
      <sheetData sheetId="0">
        <row r="6">
          <cell r="B6" t="str">
            <v>高鸿洋</v>
          </cell>
          <cell r="C6" t="str">
            <v>男</v>
          </cell>
          <cell r="D6">
            <v>16</v>
          </cell>
          <cell r="E6" t="str">
            <v>汉族</v>
          </cell>
          <cell r="F6" t="str">
            <v>海南澄迈思源高级中学高二年级19班</v>
          </cell>
        </row>
        <row r="7">
          <cell r="B7" t="str">
            <v>曾俊</v>
          </cell>
          <cell r="C7" t="str">
            <v>男</v>
          </cell>
          <cell r="D7">
            <v>18</v>
          </cell>
          <cell r="E7" t="str">
            <v>汉族</v>
          </cell>
          <cell r="F7" t="str">
            <v>海南澄迈思源高级中学高三年级6班</v>
          </cell>
        </row>
        <row r="8">
          <cell r="B8" t="str">
            <v>王丹</v>
          </cell>
          <cell r="C8" t="str">
            <v>女</v>
          </cell>
          <cell r="D8">
            <v>17</v>
          </cell>
          <cell r="E8" t="str">
            <v>汉族</v>
          </cell>
          <cell r="F8" t="str">
            <v>澄迈中学高三年级10班</v>
          </cell>
        </row>
        <row r="9">
          <cell r="B9" t="str">
            <v>王惠</v>
          </cell>
          <cell r="C9" t="str">
            <v>女</v>
          </cell>
          <cell r="D9">
            <v>17</v>
          </cell>
          <cell r="E9" t="str">
            <v>汉族</v>
          </cell>
          <cell r="F9" t="str">
            <v>澄迈县澄迈中学高二年级11班</v>
          </cell>
        </row>
        <row r="10">
          <cell r="B10" t="str">
            <v>郑钰钢</v>
          </cell>
          <cell r="C10" t="str">
            <v>男</v>
          </cell>
          <cell r="D10">
            <v>18</v>
          </cell>
          <cell r="E10" t="str">
            <v>汉族</v>
          </cell>
          <cell r="F10" t="str">
            <v>澄迈县第二中学高三年级3班</v>
          </cell>
        </row>
        <row r="11">
          <cell r="B11" t="str">
            <v>冀思丞</v>
          </cell>
          <cell r="C11" t="str">
            <v>男</v>
          </cell>
          <cell r="D11">
            <v>16</v>
          </cell>
          <cell r="E11" t="str">
            <v>汉族</v>
          </cell>
          <cell r="F11" t="str">
            <v>华东师范大学澄迈实验中学高二年级1班</v>
          </cell>
        </row>
        <row r="12">
          <cell r="B12" t="str">
            <v>王川源</v>
          </cell>
          <cell r="C12" t="str">
            <v>男</v>
          </cell>
          <cell r="D12">
            <v>15</v>
          </cell>
          <cell r="E12" t="str">
            <v>汉族</v>
          </cell>
          <cell r="F12" t="str">
            <v>澄迈县第二中学九年级1班</v>
          </cell>
        </row>
        <row r="13">
          <cell r="B13" t="str">
            <v>王智</v>
          </cell>
          <cell r="C13" t="str">
            <v>男</v>
          </cell>
          <cell r="D13">
            <v>16</v>
          </cell>
          <cell r="E13" t="str">
            <v>汉族</v>
          </cell>
          <cell r="F13" t="str">
            <v>华东师范大学澄迈实验中学九年级10班</v>
          </cell>
        </row>
        <row r="14">
          <cell r="B14" t="str">
            <v>周雅婷</v>
          </cell>
          <cell r="C14" t="str">
            <v>女</v>
          </cell>
          <cell r="D14">
            <v>15</v>
          </cell>
          <cell r="E14" t="str">
            <v>汉族</v>
          </cell>
          <cell r="F14" t="str">
            <v>澄迈县新吴学校八年级2班</v>
          </cell>
        </row>
        <row r="15">
          <cell r="B15" t="str">
            <v>何高智</v>
          </cell>
          <cell r="C15" t="str">
            <v>男</v>
          </cell>
          <cell r="D15">
            <v>17</v>
          </cell>
        </row>
        <row r="15">
          <cell r="F15" t="str">
            <v>澄迈县永发初级中学八年级1班</v>
          </cell>
        </row>
        <row r="16">
          <cell r="B16" t="str">
            <v>华青竹</v>
          </cell>
          <cell r="C16" t="str">
            <v>女</v>
          </cell>
          <cell r="D16">
            <v>15</v>
          </cell>
          <cell r="E16" t="str">
            <v>汉族</v>
          </cell>
          <cell r="F16" t="str">
            <v>澄迈县老城初级中学九年级8班</v>
          </cell>
        </row>
        <row r="17">
          <cell r="B17" t="str">
            <v>彭熙童</v>
          </cell>
          <cell r="C17" t="str">
            <v>女</v>
          </cell>
          <cell r="D17">
            <v>14</v>
          </cell>
          <cell r="E17" t="str">
            <v>汉族</v>
          </cell>
          <cell r="F17" t="str">
            <v>澄迈县老城力迈中美学校九年级1班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王俊桦</v>
          </cell>
          <cell r="C3" t="str">
            <v>男</v>
          </cell>
          <cell r="D3">
            <v>16</v>
          </cell>
        </row>
        <row r="3">
          <cell r="F3" t="str">
            <v>临高县临高中学高一9班</v>
          </cell>
        </row>
        <row r="4">
          <cell r="B4" t="str">
            <v>刘芮</v>
          </cell>
          <cell r="C4" t="str">
            <v>女</v>
          </cell>
          <cell r="D4">
            <v>18</v>
          </cell>
        </row>
        <row r="4">
          <cell r="F4" t="str">
            <v>临高县临高中学高三9班</v>
          </cell>
        </row>
        <row r="5">
          <cell r="B5" t="str">
            <v>虞梦萍</v>
          </cell>
          <cell r="C5" t="str">
            <v>女</v>
          </cell>
          <cell r="D5">
            <v>17</v>
          </cell>
        </row>
        <row r="5">
          <cell r="F5" t="str">
            <v>临高县临高中学高二9班</v>
          </cell>
        </row>
        <row r="6">
          <cell r="B6" t="str">
            <v>王俊彪</v>
          </cell>
          <cell r="C6" t="str">
            <v>男</v>
          </cell>
          <cell r="D6">
            <v>16</v>
          </cell>
        </row>
        <row r="6">
          <cell r="F6" t="str">
            <v>西南大学临高实验中学高一1班</v>
          </cell>
        </row>
        <row r="7">
          <cell r="B7" t="str">
            <v>谢国君</v>
          </cell>
          <cell r="C7" t="str">
            <v>男</v>
          </cell>
          <cell r="D7">
            <v>17</v>
          </cell>
        </row>
        <row r="7">
          <cell r="F7" t="str">
            <v>西南大学临高实验中学高二1班</v>
          </cell>
        </row>
        <row r="8">
          <cell r="B8" t="str">
            <v>符春萍</v>
          </cell>
          <cell r="C8" t="str">
            <v>女</v>
          </cell>
          <cell r="D8">
            <v>17</v>
          </cell>
        </row>
        <row r="8">
          <cell r="F8" t="str">
            <v>临高县新盈中学高二5班</v>
          </cell>
        </row>
        <row r="9">
          <cell r="B9" t="str">
            <v>王兴业</v>
          </cell>
          <cell r="C9" t="str">
            <v>男</v>
          </cell>
          <cell r="D9">
            <v>15</v>
          </cell>
        </row>
        <row r="9">
          <cell r="F9" t="str">
            <v>西南大学临高实验中学九年级4班</v>
          </cell>
        </row>
        <row r="10">
          <cell r="B10" t="str">
            <v>李函</v>
          </cell>
          <cell r="C10" t="str">
            <v>女</v>
          </cell>
          <cell r="D10">
            <v>15</v>
          </cell>
        </row>
        <row r="10">
          <cell r="F10" t="str">
            <v>临高县第二中学九年级16班</v>
          </cell>
        </row>
        <row r="11">
          <cell r="B11" t="str">
            <v>王慧莉</v>
          </cell>
          <cell r="C11" t="str">
            <v>女</v>
          </cell>
          <cell r="D11">
            <v>16</v>
          </cell>
        </row>
        <row r="11">
          <cell r="F11" t="str">
            <v>临高县调楼中学九年级3班</v>
          </cell>
        </row>
        <row r="12">
          <cell r="B12" t="str">
            <v>符成悦</v>
          </cell>
          <cell r="C12" t="str">
            <v>女</v>
          </cell>
          <cell r="D12">
            <v>15</v>
          </cell>
        </row>
        <row r="12">
          <cell r="F12" t="str">
            <v>临高县东英学校九年级1班</v>
          </cell>
        </row>
        <row r="13">
          <cell r="B13" t="str">
            <v>李雯茹</v>
          </cell>
          <cell r="C13" t="str">
            <v>女</v>
          </cell>
          <cell r="D13">
            <v>14</v>
          </cell>
        </row>
        <row r="13">
          <cell r="F13" t="str">
            <v>临高县博厚中学八年级1班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 t="str">
            <v>陈川豪</v>
          </cell>
          <cell r="D4" t="str">
            <v>男</v>
          </cell>
          <cell r="E4">
            <v>18</v>
          </cell>
          <cell r="F4" t="str">
            <v>汉族</v>
          </cell>
          <cell r="G4" t="str">
            <v>冲坡中学高二 (1)班</v>
          </cell>
        </row>
        <row r="5">
          <cell r="C5" t="str">
            <v>黄佳欣</v>
          </cell>
          <cell r="D5" t="str">
            <v>女</v>
          </cell>
          <cell r="E5">
            <v>16</v>
          </cell>
          <cell r="F5" t="str">
            <v>汉族</v>
          </cell>
          <cell r="G5" t="str">
            <v>思源高中高一（9）班</v>
          </cell>
        </row>
        <row r="6">
          <cell r="C6" t="str">
            <v>莫善妃</v>
          </cell>
          <cell r="D6" t="str">
            <v>女</v>
          </cell>
          <cell r="E6">
            <v>15</v>
          </cell>
          <cell r="F6" t="str">
            <v>汉族</v>
          </cell>
          <cell r="G6" t="str">
            <v>华二黄中初三（10）班</v>
          </cell>
        </row>
        <row r="7">
          <cell r="C7" t="str">
            <v>关力瑞</v>
          </cell>
          <cell r="D7" t="str">
            <v>男</v>
          </cell>
          <cell r="E7">
            <v>16</v>
          </cell>
          <cell r="F7" t="str">
            <v>汉族</v>
          </cell>
          <cell r="G7" t="str">
            <v>华二黄中高二（14）班</v>
          </cell>
        </row>
        <row r="8">
          <cell r="C8" t="str">
            <v>黄恒盛</v>
          </cell>
          <cell r="D8" t="str">
            <v>男</v>
          </cell>
          <cell r="E8">
            <v>17</v>
          </cell>
          <cell r="F8" t="str">
            <v>汉族</v>
          </cell>
          <cell r="G8" t="str">
            <v>华二黄中高三（14）班</v>
          </cell>
        </row>
        <row r="9">
          <cell r="C9" t="str">
            <v>孙颖颖</v>
          </cell>
          <cell r="D9" t="str">
            <v>女</v>
          </cell>
          <cell r="E9">
            <v>17</v>
          </cell>
          <cell r="F9" t="str">
            <v>汉族</v>
          </cell>
          <cell r="G9" t="str">
            <v>黄流中学高三（5）班</v>
          </cell>
        </row>
        <row r="10">
          <cell r="C10" t="str">
            <v>林韵寒</v>
          </cell>
          <cell r="D10" t="str">
            <v>女</v>
          </cell>
          <cell r="E10">
            <v>15</v>
          </cell>
          <cell r="F10" t="str">
            <v>汉族</v>
          </cell>
          <cell r="G10" t="str">
            <v>九所中学九年级（6）班</v>
          </cell>
        </row>
        <row r="11">
          <cell r="C11" t="str">
            <v>陈清源</v>
          </cell>
          <cell r="D11" t="str">
            <v>女</v>
          </cell>
          <cell r="E11">
            <v>14</v>
          </cell>
          <cell r="F11" t="str">
            <v>汉族</v>
          </cell>
          <cell r="G11" t="str">
            <v>民族中学九年级（16）班</v>
          </cell>
        </row>
        <row r="12">
          <cell r="C12" t="str">
            <v>李宇涵</v>
          </cell>
          <cell r="D12" t="str">
            <v>男</v>
          </cell>
          <cell r="E12">
            <v>14</v>
          </cell>
          <cell r="F12" t="str">
            <v>满族</v>
          </cell>
          <cell r="G12" t="str">
            <v>乐东中学初三（1）班</v>
          </cell>
        </row>
        <row r="13">
          <cell r="C13" t="str">
            <v>罗关文</v>
          </cell>
          <cell r="D13" t="str">
            <v>男</v>
          </cell>
          <cell r="E13">
            <v>18</v>
          </cell>
          <cell r="F13" t="str">
            <v>汉族</v>
          </cell>
          <cell r="G13" t="str">
            <v>乐东中学高三首师班</v>
          </cell>
        </row>
        <row r="14">
          <cell r="C14" t="str">
            <v>林慧珍</v>
          </cell>
          <cell r="D14" t="str">
            <v>女</v>
          </cell>
          <cell r="E14">
            <v>17</v>
          </cell>
          <cell r="F14" t="str">
            <v>汉族</v>
          </cell>
          <cell r="G14" t="str">
            <v>特殊教育学校九年级（1）班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优秀学生干部名册（2025-2026学年度）"/>
    </sheetNames>
    <sheetDataSet>
      <sheetData sheetId="0">
        <row r="3">
          <cell r="B3" t="str">
            <v>陈兴鑫</v>
          </cell>
          <cell r="C3" t="str">
            <v>男</v>
          </cell>
          <cell r="D3">
            <v>14</v>
          </cell>
          <cell r="E3" t="str">
            <v>黎族</v>
          </cell>
          <cell r="F3" t="str">
            <v>中央民族大学附属中学海南陵水分校八年级（3）班</v>
          </cell>
        </row>
        <row r="4">
          <cell r="B4" t="str">
            <v>符茹艳</v>
          </cell>
          <cell r="C4" t="str">
            <v>女</v>
          </cell>
          <cell r="D4">
            <v>13</v>
          </cell>
          <cell r="E4" t="str">
            <v>汉族</v>
          </cell>
          <cell r="F4" t="str">
            <v>陵水思源实验学校七年级（1）班</v>
          </cell>
        </row>
        <row r="5">
          <cell r="B5" t="str">
            <v>杨克森</v>
          </cell>
          <cell r="C5" t="str">
            <v>男</v>
          </cell>
          <cell r="D5">
            <v>15</v>
          </cell>
          <cell r="E5" t="str">
            <v>黎族</v>
          </cell>
          <cell r="F5" t="str">
            <v>华中师范大学陵水顺湖中学九年级（11）班</v>
          </cell>
        </row>
        <row r="6">
          <cell r="B6" t="str">
            <v>黄法宁</v>
          </cell>
          <cell r="C6" t="str">
            <v>男</v>
          </cell>
          <cell r="D6">
            <v>16</v>
          </cell>
          <cell r="E6" t="str">
            <v>黎族</v>
          </cell>
          <cell r="F6" t="str">
            <v>陵水特殊教育学校启聪七年级</v>
          </cell>
        </row>
        <row r="7">
          <cell r="B7" t="str">
            <v>符靖峰</v>
          </cell>
          <cell r="C7" t="str">
            <v>男</v>
          </cell>
          <cell r="D7">
            <v>15</v>
          </cell>
          <cell r="E7" t="str">
            <v>黎族</v>
          </cell>
          <cell r="F7" t="str">
            <v>文罗初级中学九年级（2）班  </v>
          </cell>
        </row>
        <row r="8">
          <cell r="B8" t="str">
            <v>蒋一帆</v>
          </cell>
          <cell r="C8" t="str">
            <v>男</v>
          </cell>
          <cell r="D8">
            <v>17</v>
          </cell>
          <cell r="E8" t="str">
            <v>满族</v>
          </cell>
          <cell r="F8" t="str">
            <v>中央民族大学附属中学海南陵水分校高二年级（1）班</v>
          </cell>
        </row>
        <row r="9">
          <cell r="B9" t="str">
            <v>刘运瑞</v>
          </cell>
          <cell r="C9" t="str">
            <v>男</v>
          </cell>
          <cell r="D9">
            <v>18</v>
          </cell>
          <cell r="E9" t="str">
            <v>汉族</v>
          </cell>
          <cell r="F9" t="str">
            <v>华中师范大学陵水顺湖中学高二年级（4）班</v>
          </cell>
        </row>
        <row r="10">
          <cell r="B10" t="str">
            <v>黄义豪</v>
          </cell>
          <cell r="C10" t="str">
            <v>男</v>
          </cell>
          <cell r="D10">
            <v>18</v>
          </cell>
          <cell r="E10" t="str">
            <v>黎族</v>
          </cell>
          <cell r="F10" t="str">
            <v>陵水中学高三年级（6）班</v>
          </cell>
        </row>
        <row r="11">
          <cell r="B11" t="str">
            <v>赵浩然</v>
          </cell>
          <cell r="C11" t="str">
            <v>男</v>
          </cell>
          <cell r="D11">
            <v>18</v>
          </cell>
          <cell r="E11" t="str">
            <v>汉族</v>
          </cell>
          <cell r="F11" t="str">
            <v>雅居乐衡石精英中学高三（1）班</v>
          </cell>
        </row>
        <row r="12">
          <cell r="B12" t="str">
            <v>孙禄凯</v>
          </cell>
          <cell r="C12" t="str">
            <v>男</v>
          </cell>
          <cell r="D12">
            <v>17</v>
          </cell>
          <cell r="E12" t="str">
            <v>汉族</v>
          </cell>
          <cell r="F12" t="str">
            <v>民族中学高二（5）班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李影</v>
          </cell>
          <cell r="C5" t="str">
            <v>女</v>
          </cell>
          <cell r="D5">
            <v>13</v>
          </cell>
          <cell r="E5" t="str">
            <v>汉族</v>
          </cell>
          <cell r="F5" t="str">
            <v>西南大学保亭实验学校（保亭中学校区)八（7）班</v>
          </cell>
        </row>
        <row r="6">
          <cell r="B6" t="str">
            <v>黄景瑜</v>
          </cell>
          <cell r="C6" t="str">
            <v>男</v>
          </cell>
          <cell r="D6">
            <v>15</v>
          </cell>
          <cell r="E6" t="str">
            <v>黎族</v>
          </cell>
          <cell r="F6" t="str">
            <v>保亭县民族中学九（2）班  </v>
          </cell>
        </row>
        <row r="7">
          <cell r="B7" t="str">
            <v>李秉澄</v>
          </cell>
          <cell r="C7" t="str">
            <v>男</v>
          </cell>
          <cell r="D7">
            <v>16</v>
          </cell>
          <cell r="E7" t="str">
            <v>汉族</v>
          </cell>
          <cell r="F7" t="str">
            <v>西南大学保亭实验学校（保亭中学校区)高一（1）</v>
          </cell>
        </row>
        <row r="8">
          <cell r="B8" t="str">
            <v>郝然</v>
          </cell>
          <cell r="C8" t="str">
            <v>女</v>
          </cell>
          <cell r="D8">
            <v>16</v>
          </cell>
          <cell r="E8" t="str">
            <v>汉族</v>
          </cell>
          <cell r="F8" t="str">
            <v>西南大学保亭实验学校（保亭中学校区)高二（1）班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周敦润</v>
          </cell>
          <cell r="C5" t="str">
            <v>女</v>
          </cell>
          <cell r="D5">
            <v>14</v>
          </cell>
          <cell r="E5" t="str">
            <v>汉族</v>
          </cell>
          <cell r="F5" t="str">
            <v>三亚市第一中学 九年级（1）班 班长</v>
          </cell>
        </row>
        <row r="6">
          <cell r="B6" t="str">
            <v>许鑫泽</v>
          </cell>
          <cell r="C6" t="str">
            <v>男</v>
          </cell>
          <cell r="D6">
            <v>17</v>
          </cell>
          <cell r="E6" t="str">
            <v>汉族</v>
          </cell>
          <cell r="F6" t="str">
            <v>三亚市第一中学 高二年级（6）班 校团委组织部副部长、班长</v>
          </cell>
        </row>
        <row r="7">
          <cell r="B7" t="str">
            <v>黎烨</v>
          </cell>
          <cell r="C7" t="str">
            <v>男</v>
          </cell>
          <cell r="D7">
            <v>14</v>
          </cell>
          <cell r="E7" t="str">
            <v>汉族</v>
          </cell>
          <cell r="F7" t="str">
            <v>三亚市第二中学 八年级（10）班 班长</v>
          </cell>
        </row>
        <row r="8">
          <cell r="B8" t="str">
            <v>张芮炜</v>
          </cell>
          <cell r="C8" t="str">
            <v>男</v>
          </cell>
          <cell r="D8">
            <v>17</v>
          </cell>
          <cell r="E8" t="str">
            <v>汉族</v>
          </cell>
          <cell r="F8" t="str">
            <v>三亚市第二中学 高二年级（1）班 班长</v>
          </cell>
        </row>
        <row r="9">
          <cell r="B9" t="str">
            <v>林芮捷</v>
          </cell>
          <cell r="C9" t="str">
            <v>男</v>
          </cell>
          <cell r="D9">
            <v>18</v>
          </cell>
          <cell r="E9" t="str">
            <v>汉族</v>
          </cell>
          <cell r="F9" t="str">
            <v>三亚市第四中学 高三年级(7)班 班委</v>
          </cell>
        </row>
        <row r="10">
          <cell r="B10" t="str">
            <v>艾梓芸</v>
          </cell>
          <cell r="C10" t="str">
            <v>女</v>
          </cell>
          <cell r="D10">
            <v>15</v>
          </cell>
          <cell r="E10" t="str">
            <v>汉族</v>
          </cell>
          <cell r="F10" t="str">
            <v> 三亚市实验中学 九年级（9）班 班长</v>
          </cell>
        </row>
        <row r="11">
          <cell r="B11" t="str">
            <v>陈天翼</v>
          </cell>
          <cell r="C11" t="str">
            <v>男</v>
          </cell>
          <cell r="D11">
            <v>16</v>
          </cell>
          <cell r="E11" t="str">
            <v>汉族</v>
          </cell>
          <cell r="F11" t="str">
            <v>三亚市实验中学 高二年级（3）班 班委、劳动委员</v>
          </cell>
        </row>
        <row r="12">
          <cell r="B12" t="str">
            <v>董国奥</v>
          </cell>
          <cell r="C12" t="str">
            <v>男</v>
          </cell>
          <cell r="D12">
            <v>17</v>
          </cell>
          <cell r="E12" t="str">
            <v>黎族</v>
          </cell>
          <cell r="F12" t="str">
            <v>三亚市民族中学 高三年级（1）班 团支书</v>
          </cell>
        </row>
        <row r="13">
          <cell r="B13" t="str">
            <v>张念微</v>
          </cell>
          <cell r="C13" t="str">
            <v>女</v>
          </cell>
          <cell r="D13">
            <v>17</v>
          </cell>
          <cell r="E13" t="str">
            <v>汉族</v>
          </cell>
          <cell r="F13" t="str">
            <v>三亚市田家炳高级中学 高二年级（3）班 班长、学生会干部</v>
          </cell>
        </row>
        <row r="14">
          <cell r="B14" t="str">
            <v>周展旭</v>
          </cell>
          <cell r="C14" t="str">
            <v>男</v>
          </cell>
          <cell r="D14">
            <v>13</v>
          </cell>
          <cell r="E14" t="str">
            <v>汉族</v>
          </cell>
          <cell r="F14" t="str">
            <v>中央民族大学附属中学三亚学校 八年级（2）班班长、 学生会副主席</v>
          </cell>
        </row>
        <row r="15">
          <cell r="B15" t="str">
            <v>唐瑞哲</v>
          </cell>
          <cell r="C15" t="str">
            <v>男</v>
          </cell>
          <cell r="D15">
            <v>17</v>
          </cell>
          <cell r="E15" t="str">
            <v>汉族</v>
          </cell>
          <cell r="F15" t="str">
            <v>西南大学三亚中学 高三年级（1）班校团委、纪律委员</v>
          </cell>
        </row>
        <row r="16">
          <cell r="B16" t="str">
            <v>蔡蕊萌</v>
          </cell>
          <cell r="C16" t="str">
            <v>女</v>
          </cell>
          <cell r="D16">
            <v>17</v>
          </cell>
          <cell r="E16" t="str">
            <v>汉族</v>
          </cell>
          <cell r="F16" t="str">
            <v>中国人民大学附属中学三亚学校 高二年级（8）班 班长、学生会主席、学生会秘书长</v>
          </cell>
        </row>
        <row r="17">
          <cell r="B17" t="str">
            <v>汪映晨</v>
          </cell>
          <cell r="C17" t="str">
            <v>男</v>
          </cell>
          <cell r="D17">
            <v>18</v>
          </cell>
          <cell r="E17" t="str">
            <v>汉族</v>
          </cell>
          <cell r="F17" t="str">
            <v>上海外国语大学三亚附属中学 高三年级（2）班 班长</v>
          </cell>
        </row>
        <row r="18">
          <cell r="B18" t="str">
            <v>陈皓轩</v>
          </cell>
          <cell r="C18" t="str">
            <v>男</v>
          </cell>
          <cell r="D18">
            <v>16</v>
          </cell>
          <cell r="E18" t="str">
            <v>汉族</v>
          </cell>
          <cell r="F18" t="str">
            <v>三亚丰和迎宾学校 高一年级（1）班 学生会主席</v>
          </cell>
        </row>
        <row r="19">
          <cell r="B19" t="str">
            <v>向佳丽</v>
          </cell>
          <cell r="C19" t="str">
            <v>  女</v>
          </cell>
          <cell r="D19">
            <v>18</v>
          </cell>
          <cell r="E19" t="str">
            <v>汉族</v>
          </cell>
          <cell r="F19" t="str">
            <v>三亚华侨学校 高三年级（2）班 学生会主席</v>
          </cell>
        </row>
        <row r="20">
          <cell r="B20" t="str">
            <v>陈茜涵</v>
          </cell>
          <cell r="C20" t="str">
            <v>女</v>
          </cell>
          <cell r="D20">
            <v>17</v>
          </cell>
          <cell r="E20" t="str">
            <v>汉族</v>
          </cell>
          <cell r="F20" t="str">
            <v> 三亚青林学校 高二年级（1）班 学习委员</v>
          </cell>
        </row>
        <row r="21">
          <cell r="B21" t="str">
            <v>董衍霏</v>
          </cell>
          <cell r="C21" t="str">
            <v>女</v>
          </cell>
          <cell r="D21">
            <v>15</v>
          </cell>
          <cell r="E21" t="str">
            <v>黎族</v>
          </cell>
          <cell r="F21" t="str">
            <v>海南博文中学 九年级（9）班 学习委员</v>
          </cell>
        </row>
        <row r="22">
          <cell r="B22" t="str">
            <v>薛龙冉昕</v>
          </cell>
          <cell r="C22" t="str">
            <v>女</v>
          </cell>
          <cell r="D22">
            <v>15</v>
          </cell>
          <cell r="E22" t="str">
            <v>回族</v>
          </cell>
          <cell r="F22" t="str">
            <v>三亚中学 九年级（8）班 校学生会、班委</v>
          </cell>
        </row>
        <row r="23">
          <cell r="B23" t="str">
            <v>王子睿</v>
          </cell>
          <cell r="C23" t="str">
            <v>男</v>
          </cell>
          <cell r="D23">
            <v>17</v>
          </cell>
          <cell r="E23" t="str">
            <v>汉族</v>
          </cell>
          <cell r="F23" t="str">
            <v>三亚中学 高二年级（1）班 班长</v>
          </cell>
        </row>
        <row r="24">
          <cell r="B24" t="str">
            <v>王靖如</v>
          </cell>
          <cell r="C24" t="str">
            <v>女</v>
          </cell>
          <cell r="D24">
            <v>16</v>
          </cell>
          <cell r="E24" t="str">
            <v>汉族</v>
          </cell>
          <cell r="F24" t="str">
            <v>三亚市崖州湾科技城南开中学 高二年级（3）班 高中团支部书记、校志愿服务队队长</v>
          </cell>
        </row>
        <row r="25">
          <cell r="B25" t="str">
            <v>王铎潇</v>
          </cell>
          <cell r="C25" t="str">
            <v>男</v>
          </cell>
          <cell r="D25">
            <v>14</v>
          </cell>
          <cell r="E25" t="str">
            <v>汉族</v>
          </cell>
          <cell r="F25" t="str">
            <v>三亚市荔枝沟初级中学 八年级（6）班 班委</v>
          </cell>
        </row>
        <row r="26">
          <cell r="B26" t="str">
            <v>吴欣蕊</v>
          </cell>
          <cell r="C26" t="str">
            <v>女</v>
          </cell>
          <cell r="D26">
            <v>15</v>
          </cell>
          <cell r="E26" t="str">
            <v>汉族</v>
          </cell>
          <cell r="F26" t="str">
            <v>三亚崖州湾科技城上海世外教育附属外国语学校 九年级（2）班 学生会副主席、班长</v>
          </cell>
        </row>
        <row r="27">
          <cell r="B27" t="str">
            <v>魏良子岳</v>
          </cell>
          <cell r="C27" t="str">
            <v>女</v>
          </cell>
          <cell r="D27">
            <v>15</v>
          </cell>
          <cell r="E27" t="str">
            <v>汉族</v>
          </cell>
          <cell r="F27" t="str">
            <v>三亚市第三中学 九年级（2）班 班长、学生会宣传部部长</v>
          </cell>
        </row>
        <row r="28">
          <cell r="B28" t="str">
            <v>何知慧</v>
          </cell>
          <cell r="C28" t="str">
            <v>女</v>
          </cell>
          <cell r="D28">
            <v>15</v>
          </cell>
          <cell r="E28" t="str">
            <v>壮族</v>
          </cell>
          <cell r="F28" t="str">
            <v>三亚市立才学校 九年级（4）班 班长</v>
          </cell>
        </row>
        <row r="29">
          <cell r="B29" t="str">
            <v>杨子墨</v>
          </cell>
          <cell r="C29" t="str">
            <v>女</v>
          </cell>
          <cell r="D29">
            <v>15</v>
          </cell>
          <cell r="E29" t="str">
            <v>汉族</v>
          </cell>
          <cell r="F29" t="str">
            <v>三亚市海棠区林旺中学九年级（3）班 班长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送省厅"/>
    </sheetNames>
    <sheetDataSet>
      <sheetData sheetId="0">
        <row r="5">
          <cell r="B5" t="str">
            <v>符德桂</v>
          </cell>
          <cell r="C5" t="str">
            <v>女</v>
          </cell>
          <cell r="D5">
            <v>16</v>
          </cell>
          <cell r="E5" t="str">
            <v>汉族</v>
          </cell>
          <cell r="F5" t="str">
            <v>儋州市八一中学、九1班</v>
          </cell>
        </row>
        <row r="6">
          <cell r="B6" t="str">
            <v>贝孟琪</v>
          </cell>
          <cell r="C6" t="str">
            <v>女</v>
          </cell>
          <cell r="D6">
            <v>15</v>
          </cell>
          <cell r="E6" t="str">
            <v>汉族</v>
          </cell>
          <cell r="F6" t="str">
            <v>儋州市松涛中学九（1）班</v>
          </cell>
        </row>
        <row r="7">
          <cell r="B7" t="str">
            <v>黎甲丰</v>
          </cell>
          <cell r="C7" t="str">
            <v>男</v>
          </cell>
          <cell r="D7">
            <v>14</v>
          </cell>
          <cell r="E7" t="str">
            <v>汉族</v>
          </cell>
          <cell r="F7" t="str">
            <v>儋州市松涛中学八（6）班</v>
          </cell>
        </row>
        <row r="8">
          <cell r="B8" t="str">
            <v>张展旭</v>
          </cell>
          <cell r="C8" t="str">
            <v>男</v>
          </cell>
          <cell r="D8">
            <v>15</v>
          </cell>
          <cell r="E8" t="str">
            <v>汉族</v>
          </cell>
          <cell r="F8" t="str">
            <v>儋州市第五中学九（7）班</v>
          </cell>
        </row>
        <row r="9">
          <cell r="B9" t="str">
            <v>黄其峰</v>
          </cell>
          <cell r="C9" t="str">
            <v>男</v>
          </cell>
          <cell r="D9">
            <v>15</v>
          </cell>
          <cell r="E9" t="str">
            <v>汉族</v>
          </cell>
          <cell r="F9" t="str">
            <v>儋州市温皇学校、初三年级3班</v>
          </cell>
        </row>
        <row r="10">
          <cell r="B10" t="str">
            <v>陈才康</v>
          </cell>
          <cell r="C10" t="str">
            <v>男</v>
          </cell>
          <cell r="D10">
            <v>15</v>
          </cell>
          <cell r="E10" t="str">
            <v>汉族</v>
          </cell>
          <cell r="F10" t="str">
            <v>儋州市第一中学初三5班  班长</v>
          </cell>
        </row>
        <row r="11">
          <cell r="B11" t="str">
            <v>陈嘉龙</v>
          </cell>
          <cell r="C11" t="str">
            <v>男</v>
          </cell>
          <cell r="D11">
            <v>14</v>
          </cell>
          <cell r="E11" t="str">
            <v>汉族</v>
          </cell>
          <cell r="F11" t="str">
            <v>儋州市第一中学初二7班   英语科代表</v>
          </cell>
        </row>
        <row r="12">
          <cell r="B12" t="str">
            <v>陈慧珍</v>
          </cell>
          <cell r="C12" t="str">
            <v>女</v>
          </cell>
          <cell r="D12">
            <v>15</v>
          </cell>
          <cell r="E12" t="str">
            <v>汉族</v>
          </cell>
          <cell r="F12" t="str">
            <v>儋州市第二中学初三（1）班</v>
          </cell>
        </row>
        <row r="13">
          <cell r="B13" t="str">
            <v>吴振盈</v>
          </cell>
          <cell r="C13" t="str">
            <v>女</v>
          </cell>
          <cell r="D13">
            <v>15</v>
          </cell>
          <cell r="E13" t="str">
            <v>汉族</v>
          </cell>
          <cell r="F13" t="str">
            <v>儋州市白马井中学 九年级1班</v>
          </cell>
        </row>
        <row r="14">
          <cell r="B14" t="str">
            <v>陈升礼</v>
          </cell>
          <cell r="C14" t="str">
            <v>男</v>
          </cell>
          <cell r="D14">
            <v>15</v>
          </cell>
          <cell r="E14" t="str">
            <v>汉族</v>
          </cell>
          <cell r="F14" t="str">
            <v>海南省洋浦中学初三1班</v>
          </cell>
        </row>
        <row r="15">
          <cell r="B15" t="str">
            <v>韩浩</v>
          </cell>
          <cell r="C15" t="str">
            <v>男</v>
          </cell>
          <cell r="D15">
            <v>14</v>
          </cell>
          <cell r="E15" t="str">
            <v>汉族</v>
          </cell>
          <cell r="F15" t="str">
            <v>儋州市第三初三1班</v>
          </cell>
        </row>
        <row r="16">
          <cell r="B16" t="str">
            <v>黄子昂</v>
          </cell>
          <cell r="C16" t="str">
            <v>男</v>
          </cell>
          <cell r="D16">
            <v>14</v>
          </cell>
          <cell r="E16" t="str">
            <v>汉族</v>
          </cell>
          <cell r="F16" t="str">
            <v>儋州黄冈实验学校八7班</v>
          </cell>
        </row>
        <row r="17">
          <cell r="B17" t="str">
            <v>欧诒雯</v>
          </cell>
          <cell r="C17" t="str">
            <v>女</v>
          </cell>
          <cell r="D17">
            <v>17</v>
          </cell>
          <cell r="E17" t="str">
            <v>汉族</v>
          </cell>
          <cell r="F17" t="str">
            <v>儋州市八一中学、高二1班</v>
          </cell>
        </row>
        <row r="18">
          <cell r="B18" t="str">
            <v>何莲月</v>
          </cell>
          <cell r="C18" t="str">
            <v>女</v>
          </cell>
          <cell r="D18">
            <v>18</v>
          </cell>
          <cell r="E18" t="str">
            <v>汉族</v>
          </cell>
          <cell r="F18" t="str">
            <v>儋州市八一中学、高三4班</v>
          </cell>
        </row>
        <row r="19">
          <cell r="B19" t="str">
            <v>陈振宇</v>
          </cell>
          <cell r="C19" t="str">
            <v>男</v>
          </cell>
          <cell r="D19">
            <v>18</v>
          </cell>
          <cell r="E19" t="str">
            <v>黎族</v>
          </cell>
          <cell r="F19" t="str">
            <v>海南东坡学校、高三年级1班</v>
          </cell>
        </row>
        <row r="20">
          <cell r="B20" t="str">
            <v>胡莎莎</v>
          </cell>
          <cell r="C20" t="str">
            <v>女</v>
          </cell>
          <cell r="D20">
            <v>16</v>
          </cell>
          <cell r="E20" t="str">
            <v>汉族</v>
          </cell>
          <cell r="F20" t="str">
            <v>儋州市第一中学高二21班  劳动委员</v>
          </cell>
        </row>
        <row r="21">
          <cell r="B21" t="str">
            <v>曾凡</v>
          </cell>
          <cell r="C21" t="str">
            <v>男</v>
          </cell>
          <cell r="D21">
            <v>16</v>
          </cell>
          <cell r="E21" t="str">
            <v>汉族</v>
          </cell>
          <cell r="F21" t="str">
            <v>儋州市第一中学高一7班  小组组长</v>
          </cell>
        </row>
        <row r="22">
          <cell r="B22" t="str">
            <v>辛佳珂</v>
          </cell>
          <cell r="C22" t="str">
            <v>女</v>
          </cell>
          <cell r="D22">
            <v>16</v>
          </cell>
          <cell r="E22" t="str">
            <v>汉族</v>
          </cell>
          <cell r="F22" t="str">
            <v>儋州市第一中学高一8班  班长</v>
          </cell>
        </row>
        <row r="23">
          <cell r="B23" t="str">
            <v>王和奕</v>
          </cell>
          <cell r="C23" t="str">
            <v>女</v>
          </cell>
          <cell r="D23">
            <v>16</v>
          </cell>
          <cell r="E23" t="str">
            <v>汉族</v>
          </cell>
          <cell r="F23" t="str">
            <v>儋州市第一中学高二21班  班长</v>
          </cell>
        </row>
        <row r="24">
          <cell r="B24" t="str">
            <v>陈永泉</v>
          </cell>
          <cell r="C24" t="str">
            <v>男</v>
          </cell>
          <cell r="D24">
            <v>17</v>
          </cell>
          <cell r="E24" t="str">
            <v>汉族</v>
          </cell>
          <cell r="F24" t="str">
            <v>儋州市第二中学高二（1）班</v>
          </cell>
        </row>
        <row r="25">
          <cell r="B25" t="str">
            <v>陈云雁</v>
          </cell>
          <cell r="C25" t="str">
            <v>女</v>
          </cell>
          <cell r="D25">
            <v>17</v>
          </cell>
          <cell r="E25" t="str">
            <v>汉族</v>
          </cell>
          <cell r="F25" t="str">
            <v>儋州市第二中学高二（1）班</v>
          </cell>
        </row>
        <row r="26">
          <cell r="B26" t="str">
            <v>吴成菊</v>
          </cell>
          <cell r="C26" t="str">
            <v>女</v>
          </cell>
          <cell r="D26">
            <v>19</v>
          </cell>
          <cell r="E26" t="str">
            <v>汉族</v>
          </cell>
          <cell r="F26" t="str">
            <v>儋州市民族中学高三1班</v>
          </cell>
        </row>
        <row r="27">
          <cell r="B27" t="str">
            <v>羊文怡</v>
          </cell>
          <cell r="C27" t="str">
            <v>女</v>
          </cell>
          <cell r="D27">
            <v>16</v>
          </cell>
          <cell r="E27" t="str">
            <v>汉族</v>
          </cell>
          <cell r="F27" t="str">
            <v>洋浦外国语学校高一（1）班</v>
          </cell>
        </row>
        <row r="28">
          <cell r="B28" t="str">
            <v>吴益嬉</v>
          </cell>
          <cell r="C28" t="str">
            <v>女</v>
          </cell>
          <cell r="D28">
            <v>17</v>
          </cell>
          <cell r="E28" t="str">
            <v>汉族</v>
          </cell>
          <cell r="F28" t="str">
            <v>海南省洋浦中学高二12班</v>
          </cell>
        </row>
        <row r="29">
          <cell r="B29" t="str">
            <v>汪佳翔</v>
          </cell>
          <cell r="C29" t="str">
            <v>男</v>
          </cell>
          <cell r="D29">
            <v>18</v>
          </cell>
          <cell r="E29" t="str">
            <v>汉族</v>
          </cell>
          <cell r="F29" t="str">
            <v>海南省洋浦中学高三3班</v>
          </cell>
        </row>
        <row r="30">
          <cell r="B30" t="str">
            <v>王美莉</v>
          </cell>
          <cell r="C30" t="str">
            <v>女</v>
          </cell>
          <cell r="D30">
            <v>17</v>
          </cell>
          <cell r="E30" t="str">
            <v>汉族</v>
          </cell>
          <cell r="F30" t="str">
            <v>儋州市第三中学高三4班</v>
          </cell>
        </row>
        <row r="31">
          <cell r="B31" t="str">
            <v>羊国精</v>
          </cell>
          <cell r="C31" t="str">
            <v>男</v>
          </cell>
          <cell r="D31">
            <v>18</v>
          </cell>
          <cell r="E31" t="str">
            <v>汉族</v>
          </cell>
          <cell r="F31" t="str">
            <v>儋州市思源高级中学高三（5）班</v>
          </cell>
        </row>
        <row r="32">
          <cell r="B32" t="str">
            <v>蔡梦云</v>
          </cell>
          <cell r="C32" t="str">
            <v>女</v>
          </cell>
          <cell r="D32">
            <v>17</v>
          </cell>
          <cell r="E32" t="str">
            <v>汉族</v>
          </cell>
          <cell r="F32" t="str">
            <v>儋州市思源高级中学高二（1）班</v>
          </cell>
        </row>
        <row r="33">
          <cell r="B33" t="str">
            <v>梁嘉艺</v>
          </cell>
          <cell r="C33" t="str">
            <v>女</v>
          </cell>
          <cell r="D33">
            <v>17</v>
          </cell>
          <cell r="E33" t="str">
            <v>汉族</v>
          </cell>
          <cell r="F33" t="str">
            <v>儋州黄冈实验学校高二11班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优干"/>
    </sheetNames>
    <sheetDataSet>
      <sheetData sheetId="0">
        <row r="5">
          <cell r="B5" t="str">
            <v>陈芹惠</v>
          </cell>
          <cell r="C5" t="str">
            <v>女</v>
          </cell>
          <cell r="D5">
            <v>15</v>
          </cell>
          <cell r="E5" t="str">
            <v>汉族</v>
          </cell>
          <cell r="F5" t="str">
            <v>文昌市文昌中学九年级15班</v>
          </cell>
        </row>
        <row r="6">
          <cell r="B6" t="str">
            <v>林日科</v>
          </cell>
          <cell r="C6" t="str">
            <v>男</v>
          </cell>
          <cell r="D6">
            <v>17</v>
          </cell>
          <cell r="E6" t="str">
            <v>汉族</v>
          </cell>
          <cell r="F6" t="str">
            <v>文昌市文昌中学高二年级6班</v>
          </cell>
        </row>
        <row r="7">
          <cell r="B7" t="str">
            <v>云妙萱</v>
          </cell>
          <cell r="C7" t="str">
            <v>女</v>
          </cell>
          <cell r="D7">
            <v>17</v>
          </cell>
          <cell r="E7" t="str">
            <v>汉族</v>
          </cell>
          <cell r="F7" t="str">
            <v>文昌市文昌中学高二年级6班</v>
          </cell>
        </row>
        <row r="8">
          <cell r="B8" t="str">
            <v>曾维昊</v>
          </cell>
          <cell r="C8" t="str">
            <v>男</v>
          </cell>
          <cell r="D8">
            <v>15</v>
          </cell>
          <cell r="E8" t="str">
            <v>汉族</v>
          </cell>
          <cell r="F8" t="str">
            <v>文昌市华侨中学中学九年级鹏津班</v>
          </cell>
        </row>
        <row r="9">
          <cell r="B9" t="str">
            <v>韩决定</v>
          </cell>
          <cell r="C9" t="str">
            <v>男</v>
          </cell>
          <cell r="D9">
            <v>17</v>
          </cell>
          <cell r="E9" t="str">
            <v>汉族</v>
          </cell>
          <cell r="F9" t="str">
            <v>文昌市华侨中学中学高二年级8班</v>
          </cell>
        </row>
        <row r="10">
          <cell r="B10" t="str">
            <v>严春梅</v>
          </cell>
          <cell r="C10" t="str">
            <v>女</v>
          </cell>
          <cell r="D10">
            <v>18</v>
          </cell>
          <cell r="E10" t="str">
            <v>汉族</v>
          </cell>
          <cell r="F10" t="str">
            <v>文昌市华侨中学中学高三年级6班</v>
          </cell>
        </row>
        <row r="11">
          <cell r="B11" t="str">
            <v>韦晓路</v>
          </cell>
          <cell r="C11" t="str">
            <v>女</v>
          </cell>
          <cell r="D11">
            <v>14</v>
          </cell>
          <cell r="E11" t="str">
            <v>汉族</v>
          </cell>
          <cell r="F11" t="str">
            <v>清华附中文昌学校八年级10班</v>
          </cell>
        </row>
        <row r="12">
          <cell r="B12" t="str">
            <v>林宝芝</v>
          </cell>
          <cell r="C12" t="str">
            <v>女</v>
          </cell>
          <cell r="D12">
            <v>18</v>
          </cell>
          <cell r="E12" t="str">
            <v>汉族</v>
          </cell>
          <cell r="F12" t="str">
            <v>清华附中文昌学校高三年级8班</v>
          </cell>
        </row>
        <row r="13">
          <cell r="B13" t="str">
            <v>黄俊美</v>
          </cell>
          <cell r="C13" t="str">
            <v>女</v>
          </cell>
          <cell r="D13">
            <v>13</v>
          </cell>
          <cell r="E13" t="str">
            <v>汉族</v>
          </cell>
          <cell r="F13" t="str">
            <v>文昌市实验中学八年级5班</v>
          </cell>
        </row>
        <row r="14">
          <cell r="B14" t="str">
            <v>吴淑鸿</v>
          </cell>
          <cell r="C14" t="str">
            <v>男</v>
          </cell>
          <cell r="D14">
            <v>18</v>
          </cell>
          <cell r="E14" t="str">
            <v>汉族</v>
          </cell>
          <cell r="F14" t="str">
            <v>文昌市实验中学高三年级9班</v>
          </cell>
        </row>
        <row r="15">
          <cell r="B15" t="str">
            <v>韩颜伊</v>
          </cell>
          <cell r="C15" t="str">
            <v>女</v>
          </cell>
          <cell r="D15">
            <v>14</v>
          </cell>
          <cell r="E15" t="str">
            <v>汉族</v>
          </cell>
          <cell r="F15" t="str">
            <v>文昌市田家炳中学八年级7班</v>
          </cell>
        </row>
        <row r="16">
          <cell r="B16" t="str">
            <v>符莉圆</v>
          </cell>
          <cell r="C16" t="str">
            <v>女</v>
          </cell>
          <cell r="D16">
            <v>16</v>
          </cell>
          <cell r="E16" t="str">
            <v>汉族</v>
          </cell>
          <cell r="F16" t="str">
            <v>文昌孔子中学高二年级1班</v>
          </cell>
        </row>
        <row r="17">
          <cell r="B17" t="str">
            <v>符明涛</v>
          </cell>
          <cell r="C17" t="str">
            <v>男</v>
          </cell>
          <cell r="D17">
            <v>15</v>
          </cell>
          <cell r="E17" t="str">
            <v>汉族</v>
          </cell>
          <cell r="F17" t="str">
            <v>文昌市侠夫学校九年级1班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林禄泽</v>
          </cell>
          <cell r="C5" t="str">
            <v>男</v>
          </cell>
          <cell r="D5">
            <v>15</v>
          </cell>
          <cell r="E5" t="str">
            <v>汉族</v>
          </cell>
          <cell r="F5" t="str">
            <v>  琼海市嘉积中学初三（5）班副班长</v>
          </cell>
        </row>
        <row r="6">
          <cell r="B6" t="str">
            <v>彭振星</v>
          </cell>
          <cell r="C6" t="str">
            <v>男</v>
          </cell>
          <cell r="D6">
            <v>15</v>
          </cell>
          <cell r="E6" t="str">
            <v>汉族</v>
          </cell>
          <cell r="F6" t="str">
            <v>  琼海市嘉积中学初三（9）班劳动委员</v>
          </cell>
        </row>
        <row r="7">
          <cell r="B7" t="str">
            <v>彭 斌 </v>
          </cell>
          <cell r="C7" t="str">
            <v> 男 </v>
          </cell>
          <cell r="D7" t="str">
            <v> 17 </v>
          </cell>
          <cell r="E7" t="str">
            <v>汉族</v>
          </cell>
          <cell r="F7" t="str">
            <v>    琼海市嘉积中学 高二（7）班 班长 </v>
          </cell>
        </row>
        <row r="8">
          <cell r="B8" t="str">
            <v>罗俊宇</v>
          </cell>
          <cell r="C8" t="str">
            <v>男</v>
          </cell>
          <cell r="D8">
            <v>17</v>
          </cell>
          <cell r="E8" t="str">
            <v>汉族</v>
          </cell>
          <cell r="F8" t="str">
            <v>琼海市嘉积中学 高二（19）班 副班长</v>
          </cell>
        </row>
        <row r="9">
          <cell r="B9" t="str">
            <v>潘语欣</v>
          </cell>
          <cell r="C9" t="str">
            <v>女</v>
          </cell>
          <cell r="D9">
            <v>14</v>
          </cell>
          <cell r="E9" t="str">
            <v>汉族</v>
          </cell>
          <cell r="F9" t="str">
            <v>琼海市嘉积第二中学初二（1）班 </v>
          </cell>
        </row>
        <row r="10">
          <cell r="B10" t="str">
            <v>张莉翎</v>
          </cell>
          <cell r="C10" t="str">
            <v>女</v>
          </cell>
          <cell r="D10">
            <v>17</v>
          </cell>
          <cell r="E10" t="str">
            <v>汉族</v>
          </cell>
          <cell r="F10" t="str">
            <v>琼海市嘉积第二中学高二（1）班  </v>
          </cell>
        </row>
        <row r="11">
          <cell r="B11" t="str">
            <v>王  非</v>
          </cell>
          <cell r="C11" t="str">
            <v> 女 </v>
          </cell>
          <cell r="D11">
            <v>17</v>
          </cell>
          <cell r="E11" t="str">
            <v>汉族</v>
          </cell>
          <cell r="F11" t="str">
            <v>琼海市嘉积第二中学高二（4）班 </v>
          </cell>
        </row>
        <row r="12">
          <cell r="B12" t="str">
            <v>吴林润</v>
          </cell>
          <cell r="C12" t="str">
            <v>男</v>
          </cell>
          <cell r="D12">
            <v>15</v>
          </cell>
          <cell r="E12" t="str">
            <v>汉族</v>
          </cell>
          <cell r="F12" t="str">
            <v>琼海中学九年级（3）班</v>
          </cell>
        </row>
        <row r="13">
          <cell r="B13" t="str">
            <v>荆  燕</v>
          </cell>
          <cell r="C13" t="str">
            <v>女</v>
          </cell>
          <cell r="D13">
            <v>18</v>
          </cell>
          <cell r="E13" t="str">
            <v>汉族</v>
          </cell>
          <cell r="F13" t="str">
            <v>琼海中学高三（8）班</v>
          </cell>
        </row>
        <row r="14">
          <cell r="B14" t="str">
            <v>梁芳嫩</v>
          </cell>
          <cell r="C14" t="str">
            <v> 女 </v>
          </cell>
          <cell r="D14">
            <v>17</v>
          </cell>
          <cell r="E14" t="str">
            <v>汉族</v>
          </cell>
          <cell r="F14" t="str">
            <v>琼海市长坡中学高二2班 </v>
          </cell>
        </row>
        <row r="15">
          <cell r="B15" t="str">
            <v>李  婷</v>
          </cell>
          <cell r="C15" t="str">
            <v> 女 </v>
          </cell>
          <cell r="D15">
            <v>18</v>
          </cell>
          <cell r="E15" t="str">
            <v>汉族</v>
          </cell>
          <cell r="F15" t="str">
            <v>琼海市华侨中学高三1班 </v>
          </cell>
        </row>
        <row r="16">
          <cell r="B16" t="str">
            <v>莫智焮</v>
          </cell>
          <cell r="C16" t="str">
            <v>女</v>
          </cell>
          <cell r="D16">
            <v>17</v>
          </cell>
          <cell r="E16" t="str">
            <v>汉族</v>
          </cell>
          <cell r="F16" t="str">
            <v>琼海市海桂中学高三年级29班副班长</v>
          </cell>
        </row>
        <row r="17">
          <cell r="B17" t="str">
            <v>郭义权</v>
          </cell>
          <cell r="C17" t="str">
            <v>男</v>
          </cell>
          <cell r="D17">
            <v>15</v>
          </cell>
          <cell r="E17" t="str">
            <v>汉族</v>
          </cell>
          <cell r="F17" t="str">
            <v>琼海市海桂中学初三年级20班班长</v>
          </cell>
        </row>
        <row r="18">
          <cell r="B18" t="str">
            <v>莫壮健</v>
          </cell>
          <cell r="C18" t="str">
            <v>男</v>
          </cell>
          <cell r="D18">
            <v>15</v>
          </cell>
          <cell r="E18" t="str">
            <v>汉族</v>
          </cell>
          <cell r="F18" t="str">
            <v>琼海市嘉积第三中学九年级6班</v>
          </cell>
        </row>
        <row r="19">
          <cell r="B19" t="str">
            <v>符传力</v>
          </cell>
          <cell r="C19" t="str">
            <v>男</v>
          </cell>
          <cell r="D19">
            <v>18</v>
          </cell>
          <cell r="E19" t="str">
            <v>汉族</v>
          </cell>
          <cell r="F19" t="str">
            <v>琼海市嘉积第三中学高三1班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万宁市海南省优秀班干部花名册(1)"/>
    </sheetNames>
    <sheetDataSet>
      <sheetData sheetId="0">
        <row r="6">
          <cell r="B6" t="str">
            <v>李湘莹</v>
          </cell>
          <cell r="C6" t="str">
            <v>女</v>
          </cell>
          <cell r="D6">
            <v>16</v>
          </cell>
          <cell r="E6" t="str">
            <v>汉族</v>
          </cell>
          <cell r="F6" t="str">
            <v>北京师范大学万宁实验学校、高二（1）班</v>
          </cell>
        </row>
        <row r="7">
          <cell r="B7" t="str">
            <v>翁瑞盈</v>
          </cell>
          <cell r="C7" t="str">
            <v>女</v>
          </cell>
          <cell r="D7">
            <v>17</v>
          </cell>
          <cell r="E7" t="str">
            <v>汉族</v>
          </cell>
          <cell r="F7" t="str">
            <v>北京师范大学万宁实验学校、高二（3）班</v>
          </cell>
        </row>
        <row r="8">
          <cell r="B8" t="str">
            <v>蔡其烨</v>
          </cell>
          <cell r="C8" t="str">
            <v>男</v>
          </cell>
          <cell r="D8">
            <v>15</v>
          </cell>
          <cell r="E8" t="str">
            <v>黎族</v>
          </cell>
          <cell r="F8" t="str">
            <v>北京师范大学万宁实验学校、九年级（7）班</v>
          </cell>
        </row>
        <row r="9">
          <cell r="B9" t="str">
            <v>翁菊柳</v>
          </cell>
          <cell r="C9" t="str">
            <v>女</v>
          </cell>
          <cell r="D9">
            <v>18</v>
          </cell>
          <cell r="E9" t="str">
            <v>汉族</v>
          </cell>
          <cell r="F9" t="str">
            <v>万宁市万宁中学、高三（2）班</v>
          </cell>
        </row>
        <row r="10">
          <cell r="B10" t="str">
            <v>赖陈菲</v>
          </cell>
          <cell r="C10" t="str">
            <v>女</v>
          </cell>
          <cell r="D10">
            <v>15</v>
          </cell>
          <cell r="E10" t="str">
            <v>汉族</v>
          </cell>
          <cell r="F10" t="str">
            <v>万宁市万宁中学、九年级（1）班</v>
          </cell>
        </row>
        <row r="11">
          <cell r="B11" t="str">
            <v>朱徳铭</v>
          </cell>
          <cell r="C11" t="str">
            <v>男</v>
          </cell>
          <cell r="D11">
            <v>18</v>
          </cell>
          <cell r="E11" t="str">
            <v>汉族</v>
          </cell>
          <cell r="F11" t="str">
            <v>万宁市第二中学、高三（3）班</v>
          </cell>
        </row>
        <row r="12">
          <cell r="B12" t="str">
            <v>徐艺瑄</v>
          </cell>
          <cell r="C12" t="str">
            <v>女</v>
          </cell>
          <cell r="D12">
            <v>15</v>
          </cell>
          <cell r="E12" t="str">
            <v>汉族</v>
          </cell>
          <cell r="F12" t="str">
            <v>万宁市第二中学、九年级（1）班</v>
          </cell>
        </row>
        <row r="13">
          <cell r="B13" t="str">
            <v>卢金</v>
          </cell>
          <cell r="C13" t="str">
            <v>女</v>
          </cell>
          <cell r="D13">
            <v>17</v>
          </cell>
          <cell r="E13" t="str">
            <v>汉族</v>
          </cell>
          <cell r="F13" t="str">
            <v>万宁市第三中学、高三（3）班</v>
          </cell>
        </row>
        <row r="14">
          <cell r="B14" t="str">
            <v>边圆圆</v>
          </cell>
          <cell r="C14" t="str">
            <v>女</v>
          </cell>
          <cell r="D14">
            <v>18</v>
          </cell>
          <cell r="E14" t="str">
            <v>黎族</v>
          </cell>
          <cell r="F14" t="str">
            <v>万宁市民族中学、高三（1）班</v>
          </cell>
        </row>
        <row r="15">
          <cell r="B15" t="str">
            <v>林蓓蓓</v>
          </cell>
          <cell r="C15" t="str">
            <v>女</v>
          </cell>
          <cell r="D15">
            <v>17</v>
          </cell>
          <cell r="E15" t="str">
            <v>汉族</v>
          </cell>
          <cell r="F15" t="str">
            <v>万宁市大同中学、高三（2）班</v>
          </cell>
        </row>
        <row r="16">
          <cell r="B16" t="str">
            <v>文清霞</v>
          </cell>
          <cell r="C16" t="str">
            <v>女</v>
          </cell>
          <cell r="D16">
            <v>15</v>
          </cell>
          <cell r="E16" t="str">
            <v>汉族</v>
          </cell>
          <cell r="F16" t="str">
            <v>万宁市东澳镇初级中学、九年级（2）班</v>
          </cell>
        </row>
        <row r="17">
          <cell r="B17" t="str">
            <v>王静怡</v>
          </cell>
          <cell r="C17" t="str">
            <v>女</v>
          </cell>
          <cell r="D17">
            <v>15</v>
          </cell>
          <cell r="E17" t="str">
            <v>汉族</v>
          </cell>
          <cell r="F17" t="str">
            <v>万宁市南林初级中学、九年级（4）班</v>
          </cell>
        </row>
        <row r="18">
          <cell r="B18" t="str">
            <v>蔡兴煌</v>
          </cell>
          <cell r="C18" t="str">
            <v>男</v>
          </cell>
          <cell r="D18">
            <v>15</v>
          </cell>
          <cell r="E18" t="str">
            <v>汉族</v>
          </cell>
          <cell r="F18" t="str">
            <v>万宁市山根镇初级中学、九年级（2）班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李逸明</v>
          </cell>
        </row>
        <row r="5">
          <cell r="F5" t="str">
            <v>五指山市五指山中学    八（8）班班长</v>
          </cell>
        </row>
        <row r="6">
          <cell r="B6" t="str">
            <v>陈碧琦</v>
          </cell>
        </row>
        <row r="6">
          <cell r="F6" t="str">
            <v>五指山市五指山中学   高二（5）班班长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三好"/>
      <sheetName val="省优秀干部"/>
      <sheetName val="Sheet3"/>
    </sheetNames>
    <sheetDataSet>
      <sheetData sheetId="0"/>
      <sheetData sheetId="1">
        <row r="5">
          <cell r="B5" t="str">
            <v>梁海瑜</v>
          </cell>
          <cell r="C5" t="str">
            <v>女</v>
          </cell>
          <cell r="D5">
            <v>15</v>
          </cell>
        </row>
        <row r="5">
          <cell r="F5" t="str">
            <v>定安中学九（7）班班委</v>
          </cell>
        </row>
        <row r="6">
          <cell r="B6" t="str">
            <v>汪梓琳</v>
          </cell>
          <cell r="C6" t="str">
            <v>女</v>
          </cell>
          <cell r="D6">
            <v>14</v>
          </cell>
        </row>
        <row r="6">
          <cell r="F6" t="str">
            <v>定安县仙沟思源实验学校 806班学生会干部 劳动委员</v>
          </cell>
        </row>
        <row r="7">
          <cell r="B7" t="str">
            <v>甘昌濚</v>
          </cell>
          <cell r="C7" t="str">
            <v>男</v>
          </cell>
          <cell r="D7">
            <v>15</v>
          </cell>
        </row>
        <row r="7">
          <cell r="F7" t="str">
            <v>定安县实验中学九1班班长</v>
          </cell>
        </row>
        <row r="8">
          <cell r="B8" t="str">
            <v>王嘉嘉</v>
          </cell>
          <cell r="C8" t="str">
            <v>女</v>
          </cell>
          <cell r="D8">
            <v>15</v>
          </cell>
        </row>
        <row r="8">
          <cell r="F8" t="str">
            <v>定安县平和思源实验学校 九（1）班课代表</v>
          </cell>
        </row>
        <row r="9">
          <cell r="B9" t="str">
            <v>张曼君</v>
          </cell>
          <cell r="C9" t="str">
            <v>女</v>
          </cell>
          <cell r="D9">
            <v>18</v>
          </cell>
        </row>
        <row r="9">
          <cell r="F9" t="str">
            <v>城南中学高三年级（7）班班长</v>
          </cell>
        </row>
        <row r="10">
          <cell r="B10" t="str">
            <v>王启宁</v>
          </cell>
          <cell r="C10" t="str">
            <v>女</v>
          </cell>
          <cell r="D10">
            <v>17</v>
          </cell>
        </row>
        <row r="10">
          <cell r="F10" t="str">
            <v>定安中学高二级部学生会主席</v>
          </cell>
        </row>
        <row r="11">
          <cell r="B11" t="str">
            <v>黄媛媛</v>
          </cell>
          <cell r="C11" t="str">
            <v>女</v>
          </cell>
          <cell r="D11">
            <v>18</v>
          </cell>
        </row>
        <row r="11">
          <cell r="F11" t="str">
            <v>定安中学高三（6）班生活委员</v>
          </cell>
        </row>
        <row r="12">
          <cell r="B12" t="str">
            <v>王秉成</v>
          </cell>
          <cell r="C12" t="str">
            <v>男</v>
          </cell>
          <cell r="D12">
            <v>18</v>
          </cell>
        </row>
        <row r="12">
          <cell r="F12" t="str">
            <v>定安中学高三级部学生会主席</v>
          </cell>
        </row>
        <row r="13">
          <cell r="B13" t="str">
            <v>王慧</v>
          </cell>
          <cell r="C13" t="str">
            <v>女</v>
          </cell>
          <cell r="D13">
            <v>18</v>
          </cell>
        </row>
        <row r="13">
          <cell r="F13" t="str">
            <v>定安县山高高级实验中学高三3班学生会主席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赖凤英</v>
          </cell>
          <cell r="C5" t="str">
            <v>女</v>
          </cell>
          <cell r="D5">
            <v>15</v>
          </cell>
        </row>
        <row r="5">
          <cell r="F5" t="str">
            <v>海南屯昌思源实验学校九（5）班班长</v>
          </cell>
        </row>
        <row r="6">
          <cell r="B6" t="str">
            <v>邓惋殷</v>
          </cell>
          <cell r="C6" t="str">
            <v>女</v>
          </cell>
          <cell r="D6">
            <v>15</v>
          </cell>
        </row>
        <row r="6">
          <cell r="F6" t="str">
            <v>屯昌县屯昌中学九（1）班文娱委员</v>
          </cell>
        </row>
        <row r="7">
          <cell r="B7" t="str">
            <v>方慧娟</v>
          </cell>
          <cell r="C7" t="str">
            <v>女</v>
          </cell>
          <cell r="D7">
            <v>16</v>
          </cell>
        </row>
        <row r="7">
          <cell r="F7" t="str">
            <v>海南屯昌思源实验中学高一（2）班班长</v>
          </cell>
        </row>
        <row r="8">
          <cell r="B8" t="str">
            <v>陈旭基盛</v>
          </cell>
          <cell r="C8" t="str">
            <v>男</v>
          </cell>
          <cell r="D8">
            <v>16</v>
          </cell>
        </row>
        <row r="8">
          <cell r="F8" t="str">
            <v>屯昌县屯昌中学高二（6）班广播站站长</v>
          </cell>
        </row>
        <row r="9">
          <cell r="B9" t="str">
            <v>林少颜</v>
          </cell>
          <cell r="C9" t="str">
            <v>女</v>
          </cell>
          <cell r="D9">
            <v>18</v>
          </cell>
        </row>
        <row r="9">
          <cell r="F9" t="str">
            <v>屯昌县屯城镇大同中学高二（5）班班长</v>
          </cell>
        </row>
        <row r="10">
          <cell r="B10" t="str">
            <v>吴俏钰</v>
          </cell>
          <cell r="C10" t="str">
            <v>女</v>
          </cell>
          <cell r="D10">
            <v>18</v>
          </cell>
        </row>
        <row r="10">
          <cell r="F10" t="str">
            <v>屯昌县屯昌中学高三（9）班班长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4"/>
  <sheetViews>
    <sheetView tabSelected="1" zoomScale="110" zoomScaleNormal="110" workbookViewId="0">
      <selection activeCell="D6" sqref="D6"/>
    </sheetView>
  </sheetViews>
  <sheetFormatPr defaultColWidth="9" defaultRowHeight="14.4"/>
  <cols>
    <col min="3" max="3" width="24.5555555555556" customWidth="1"/>
    <col min="4" max="4" width="12" customWidth="1"/>
    <col min="12" max="12" width="72" customWidth="1"/>
  </cols>
  <sheetData>
    <row r="1" ht="5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/>
      <c r="J2" s="2"/>
      <c r="K2" s="2"/>
      <c r="L2" s="2"/>
    </row>
    <row r="3" ht="17.4" spans="1:12">
      <c r="A3" s="3">
        <v>1</v>
      </c>
      <c r="B3" s="4" t="s">
        <v>8</v>
      </c>
      <c r="C3" s="5"/>
      <c r="D3" s="3" t="str">
        <f>[1]三好学生!$B4</f>
        <v>范彦欣</v>
      </c>
      <c r="E3" s="3" t="str">
        <f>[1]三好学生!$C4</f>
        <v>女</v>
      </c>
      <c r="F3" s="3">
        <f>[1]三好学生!$D4</f>
        <v>14</v>
      </c>
      <c r="G3" s="3" t="str">
        <f>[1]三好学生!$E4</f>
        <v>汉族</v>
      </c>
      <c r="H3" s="6" t="str">
        <f>[1]三好学生!$F4</f>
        <v>海南华侨中学八年级(27)班学习委员</v>
      </c>
      <c r="I3" s="6"/>
      <c r="J3" s="6"/>
      <c r="K3" s="6"/>
      <c r="L3" s="7"/>
    </row>
    <row r="4" ht="17.4" spans="1:12">
      <c r="A4" s="2">
        <v>2</v>
      </c>
      <c r="B4" s="8" t="s">
        <v>8</v>
      </c>
      <c r="C4" s="9"/>
      <c r="D4" s="2" t="str">
        <f>[1]三好学生!$B5</f>
        <v>雷若茗</v>
      </c>
      <c r="E4" s="2" t="str">
        <f>[1]三好学生!$C5</f>
        <v>女</v>
      </c>
      <c r="F4" s="2">
        <f>[1]三好学生!$D5</f>
        <v>16</v>
      </c>
      <c r="G4" s="2" t="str">
        <f>[1]三好学生!$E5</f>
        <v>侗族</v>
      </c>
      <c r="H4" s="10" t="str">
        <f>[1]三好学生!$F5</f>
        <v>海南华侨中学十年级(2)班学习委员</v>
      </c>
      <c r="I4" s="10"/>
      <c r="J4" s="10"/>
      <c r="K4" s="10"/>
      <c r="L4" s="9"/>
    </row>
    <row r="5" ht="17.4" spans="1:12">
      <c r="A5" s="2">
        <v>3</v>
      </c>
      <c r="B5" s="8" t="s">
        <v>8</v>
      </c>
      <c r="C5" s="9"/>
      <c r="D5" s="2" t="str">
        <f>[1]三好学生!$B6</f>
        <v>于之涵</v>
      </c>
      <c r="E5" s="2" t="str">
        <f>[1]三好学生!$C6</f>
        <v>女</v>
      </c>
      <c r="F5" s="2">
        <f>[1]三好学生!$D6</f>
        <v>17</v>
      </c>
      <c r="G5" s="2" t="str">
        <f>[1]三好学生!$E6</f>
        <v>汉族</v>
      </c>
      <c r="H5" s="10" t="str">
        <f>[1]三好学生!$F6</f>
        <v>海南华侨中学十一年级(12)班班长</v>
      </c>
      <c r="I5" s="10"/>
      <c r="J5" s="10"/>
      <c r="K5" s="10"/>
      <c r="L5" s="9"/>
    </row>
    <row r="6" ht="17.4" spans="1:12">
      <c r="A6" s="2">
        <v>4</v>
      </c>
      <c r="B6" s="8" t="s">
        <v>8</v>
      </c>
      <c r="C6" s="9"/>
      <c r="D6" s="2" t="str">
        <f>[1]三好学生!$B7</f>
        <v>田轩承</v>
      </c>
      <c r="E6" s="2" t="str">
        <f>[1]三好学生!$C7</f>
        <v>男</v>
      </c>
      <c r="F6" s="2">
        <f>[1]三好学生!$D7</f>
        <v>17</v>
      </c>
      <c r="G6" s="2" t="str">
        <f>[1]三好学生!$E7</f>
        <v>汉族</v>
      </c>
      <c r="H6" s="10" t="str">
        <f>[1]三好学生!$F7</f>
        <v>海南华侨中学十二年级(2)班班长</v>
      </c>
      <c r="I6" s="10"/>
      <c r="J6" s="10"/>
      <c r="K6" s="10"/>
      <c r="L6" s="9"/>
    </row>
    <row r="7" ht="17.4" spans="1:12">
      <c r="A7" s="2">
        <v>5</v>
      </c>
      <c r="B7" s="8" t="s">
        <v>8</v>
      </c>
      <c r="C7" s="9"/>
      <c r="D7" s="2" t="str">
        <f>[1]三好学生!$B8</f>
        <v>左浩辰</v>
      </c>
      <c r="E7" s="2" t="str">
        <f>[1]三好学生!$C8</f>
        <v>男</v>
      </c>
      <c r="F7" s="2">
        <f>[1]三好学生!$D8</f>
        <v>18</v>
      </c>
      <c r="G7" s="2" t="str">
        <f>[1]三好学生!$E8</f>
        <v>汉族</v>
      </c>
      <c r="H7" s="10" t="str">
        <f>[1]三好学生!$F8</f>
        <v>海口市第一中学高三1班体育委员</v>
      </c>
      <c r="I7" s="10"/>
      <c r="J7" s="10"/>
      <c r="K7" s="10"/>
      <c r="L7" s="9"/>
    </row>
    <row r="8" ht="17.4" spans="1:12">
      <c r="A8" s="2">
        <v>6</v>
      </c>
      <c r="B8" s="8" t="s">
        <v>8</v>
      </c>
      <c r="C8" s="9"/>
      <c r="D8" s="2" t="str">
        <f>[1]三好学生!$B9</f>
        <v>陈昱帆</v>
      </c>
      <c r="E8" s="2" t="str">
        <f>[1]三好学生!$C9</f>
        <v>男</v>
      </c>
      <c r="F8" s="2">
        <f>[1]三好学生!$D9</f>
        <v>17</v>
      </c>
      <c r="G8" s="2" t="str">
        <f>[1]三好学生!$E9</f>
        <v>汉族</v>
      </c>
      <c r="H8" s="10" t="str">
        <f>[1]三好学生!$F9</f>
        <v>海口市第一中学高二2班班长</v>
      </c>
      <c r="I8" s="10"/>
      <c r="J8" s="10"/>
      <c r="K8" s="10"/>
      <c r="L8" s="9"/>
    </row>
    <row r="9" ht="17.4" spans="1:12">
      <c r="A9" s="2">
        <v>7</v>
      </c>
      <c r="B9" s="8" t="s">
        <v>8</v>
      </c>
      <c r="C9" s="9"/>
      <c r="D9" s="2" t="str">
        <f>[1]三好学生!$B10</f>
        <v>郑小曼</v>
      </c>
      <c r="E9" s="2" t="str">
        <f>[1]三好学生!$C10</f>
        <v>女</v>
      </c>
      <c r="F9" s="2">
        <f>[1]三好学生!$D10</f>
        <v>17</v>
      </c>
      <c r="G9" s="2" t="str">
        <f>[1]三好学生!$E10</f>
        <v>汉族</v>
      </c>
      <c r="H9" s="10" t="str">
        <f>[1]三好学生!$F10</f>
        <v>海口市第一中学校学生会主席</v>
      </c>
      <c r="I9" s="10"/>
      <c r="J9" s="10"/>
      <c r="K9" s="10"/>
      <c r="L9" s="9"/>
    </row>
    <row r="10" ht="17.4" spans="1:12">
      <c r="A10" s="2">
        <v>8</v>
      </c>
      <c r="B10" s="8" t="s">
        <v>8</v>
      </c>
      <c r="C10" s="9"/>
      <c r="D10" s="2" t="str">
        <f>[1]三好学生!$B11</f>
        <v>文雪晴</v>
      </c>
      <c r="E10" s="2" t="str">
        <f>[1]三好学生!$C11</f>
        <v>女</v>
      </c>
      <c r="F10" s="2">
        <f>[1]三好学生!$D11</f>
        <v>15</v>
      </c>
      <c r="G10" s="2" t="str">
        <f>[1]三好学生!$E11</f>
        <v>汉族</v>
      </c>
      <c r="H10" s="10" t="str">
        <f>[1]三好学生!$F11</f>
        <v>海口市第一中学初三9班广播站副站长</v>
      </c>
      <c r="I10" s="10"/>
      <c r="J10" s="10"/>
      <c r="K10" s="10"/>
      <c r="L10" s="9"/>
    </row>
    <row r="11" ht="17.4" spans="1:12">
      <c r="A11" s="2">
        <v>9</v>
      </c>
      <c r="B11" s="8" t="s">
        <v>8</v>
      </c>
      <c r="C11" s="9"/>
      <c r="D11" s="2" t="str">
        <f>[1]三好学生!$B12</f>
        <v>龙雨娇</v>
      </c>
      <c r="E11" s="2" t="str">
        <f>[1]三好学生!$C12</f>
        <v>女</v>
      </c>
      <c r="F11" s="2">
        <f>[1]三好学生!$D12</f>
        <v>14</v>
      </c>
      <c r="G11" s="2" t="str">
        <f>[1]三好学生!$E12</f>
        <v>汉族</v>
      </c>
      <c r="H11" s="10" t="str">
        <f>[1]三好学生!$F12</f>
        <v>海口市第一中学南海学校九年级1班广播站副部</v>
      </c>
      <c r="I11" s="10"/>
      <c r="J11" s="10"/>
      <c r="K11" s="10"/>
      <c r="L11" s="9"/>
    </row>
    <row r="12" ht="17.4" spans="1:12">
      <c r="A12" s="2">
        <v>10</v>
      </c>
      <c r="B12" s="8" t="s">
        <v>8</v>
      </c>
      <c r="C12" s="9"/>
      <c r="D12" s="2" t="str">
        <f>[1]三好学生!$B13</f>
        <v>谭菲</v>
      </c>
      <c r="E12" s="2" t="str">
        <f>[1]三好学生!$C13</f>
        <v>女</v>
      </c>
      <c r="F12" s="2">
        <f>[1]三好学生!$D13</f>
        <v>14</v>
      </c>
      <c r="G12" s="2" t="str">
        <f>[1]三好学生!$E13</f>
        <v>汉族</v>
      </c>
      <c r="H12" s="10" t="str">
        <f>[1]三好学生!$F13</f>
        <v>海口实验中学九年级12班班长</v>
      </c>
      <c r="I12" s="10"/>
      <c r="J12" s="10"/>
      <c r="K12" s="10"/>
      <c r="L12" s="9"/>
    </row>
    <row r="13" ht="17.4" spans="1:12">
      <c r="A13" s="2">
        <v>11</v>
      </c>
      <c r="B13" s="8" t="s">
        <v>8</v>
      </c>
      <c r="C13" s="9"/>
      <c r="D13" s="2" t="str">
        <f>[1]三好学生!$B14</f>
        <v>苏建裕</v>
      </c>
      <c r="E13" s="2" t="str">
        <f>[1]三好学生!$C14</f>
        <v>男</v>
      </c>
      <c r="F13" s="2">
        <f>[1]三好学生!$D14</f>
        <v>18</v>
      </c>
      <c r="G13" s="2" t="str">
        <f>[1]三好学生!$E14</f>
        <v>汉族</v>
      </c>
      <c r="H13" s="10" t="str">
        <f>[1]三好学生!$F14</f>
        <v>海口实验中学 高三7班学习委员</v>
      </c>
      <c r="I13" s="10"/>
      <c r="J13" s="10"/>
      <c r="K13" s="10"/>
      <c r="L13" s="9"/>
    </row>
    <row r="14" ht="17.4" spans="1:12">
      <c r="A14" s="2">
        <v>12</v>
      </c>
      <c r="B14" s="8" t="s">
        <v>8</v>
      </c>
      <c r="C14" s="9"/>
      <c r="D14" s="2" t="str">
        <f>[1]三好学生!$B15</f>
        <v>吴优</v>
      </c>
      <c r="E14" s="2" t="str">
        <f>[1]三好学生!$C15</f>
        <v>女</v>
      </c>
      <c r="F14" s="2">
        <f>[1]三好学生!$D15</f>
        <v>17</v>
      </c>
      <c r="G14" s="2" t="str">
        <f>[1]三好学生!$E15</f>
        <v>汉族</v>
      </c>
      <c r="H14" s="10" t="str">
        <f>[1]三好学生!$F15</f>
        <v>海口实验中学 高二4班 
校团委宣传部副部长、班长</v>
      </c>
      <c r="I14" s="10"/>
      <c r="J14" s="10"/>
      <c r="K14" s="10"/>
      <c r="L14" s="9"/>
    </row>
    <row r="15" ht="17.4" spans="1:12">
      <c r="A15" s="2">
        <v>13</v>
      </c>
      <c r="B15" s="8" t="s">
        <v>8</v>
      </c>
      <c r="C15" s="9"/>
      <c r="D15" s="2" t="str">
        <f>[1]三好学生!$B16</f>
        <v>杜仁杰</v>
      </c>
      <c r="E15" s="2" t="str">
        <f>[1]三好学生!$C16</f>
        <v>男</v>
      </c>
      <c r="F15" s="2">
        <f>[1]三好学生!$D16</f>
        <v>15</v>
      </c>
      <c r="G15" s="2" t="str">
        <f>[1]三好学生!$E16</f>
        <v>汉族</v>
      </c>
      <c r="H15" s="10" t="str">
        <f>[1]三好学生!$F16</f>
        <v>海口市琼山中学九年级510班学生会副主席</v>
      </c>
      <c r="I15" s="10"/>
      <c r="J15" s="10"/>
      <c r="K15" s="10"/>
      <c r="L15" s="9"/>
    </row>
    <row r="16" ht="17.4" spans="1:12">
      <c r="A16" s="2">
        <v>14</v>
      </c>
      <c r="B16" s="8" t="s">
        <v>8</v>
      </c>
      <c r="C16" s="9"/>
      <c r="D16" s="2" t="str">
        <f>[1]三好学生!$B17</f>
        <v>许环程</v>
      </c>
      <c r="E16" s="2" t="str">
        <f>[1]三好学生!$C17</f>
        <v>男</v>
      </c>
      <c r="F16" s="2">
        <f>[1]三好学生!$D17</f>
        <v>17</v>
      </c>
      <c r="G16" s="2" t="str">
        <f>[1]三好学生!$E17</f>
        <v>汉族</v>
      </c>
      <c r="H16" s="10" t="str">
        <f>[1]三好学生!$F17</f>
        <v>海口市琼山中学高二年级633班班长</v>
      </c>
      <c r="I16" s="10"/>
      <c r="J16" s="10"/>
      <c r="K16" s="10"/>
      <c r="L16" s="9"/>
    </row>
    <row r="17" ht="17.4" spans="1:12">
      <c r="A17" s="2">
        <v>15</v>
      </c>
      <c r="B17" s="8" t="s">
        <v>8</v>
      </c>
      <c r="C17" s="9"/>
      <c r="D17" s="2" t="str">
        <f>[1]三好学生!$B18</f>
        <v>吴善美</v>
      </c>
      <c r="E17" s="2" t="str">
        <f>[1]三好学生!$C18</f>
        <v>女</v>
      </c>
      <c r="F17" s="2">
        <f>[1]三好学生!$D18</f>
        <v>18</v>
      </c>
      <c r="G17" s="2" t="str">
        <f>[1]三好学生!$E18</f>
        <v>汉族</v>
      </c>
      <c r="H17" s="10" t="str">
        <f>[1]三好学生!$F18</f>
        <v>海口市琼山中学高三年级613班学习委员</v>
      </c>
      <c r="I17" s="10"/>
      <c r="J17" s="10"/>
      <c r="K17" s="10"/>
      <c r="L17" s="9"/>
    </row>
    <row r="18" ht="17.4" spans="1:12">
      <c r="A18" s="2">
        <v>16</v>
      </c>
      <c r="B18" s="8" t="s">
        <v>8</v>
      </c>
      <c r="C18" s="9"/>
      <c r="D18" s="2" t="str">
        <f>[1]三好学生!$B19</f>
        <v>甘启帆</v>
      </c>
      <c r="E18" s="2" t="str">
        <f>[1]三好学生!$C19</f>
        <v>男</v>
      </c>
      <c r="F18" s="2">
        <f>[1]三好学生!$D19</f>
        <v>14</v>
      </c>
      <c r="G18" s="2" t="str">
        <f>[1]三好学生!$E19</f>
        <v>汉族</v>
      </c>
      <c r="H18" s="10" t="str">
        <f>[1]三好学生!$F19</f>
        <v>海口市第四中学八年级6班、年级纪律委员</v>
      </c>
      <c r="I18" s="10"/>
      <c r="J18" s="10"/>
      <c r="K18" s="10"/>
      <c r="L18" s="9"/>
    </row>
    <row r="19" ht="17.4" spans="1:12">
      <c r="A19" s="2">
        <v>17</v>
      </c>
      <c r="B19" s="8" t="s">
        <v>8</v>
      </c>
      <c r="C19" s="9"/>
      <c r="D19" s="2" t="str">
        <f>[1]三好学生!$B20</f>
        <v>李天颖</v>
      </c>
      <c r="E19" s="2" t="str">
        <f>[1]三好学生!$C20</f>
        <v>女</v>
      </c>
      <c r="F19" s="2">
        <f>[1]三好学生!$D20</f>
        <v>17</v>
      </c>
      <c r="G19" s="2" t="str">
        <f>[1]三好学生!$E20</f>
        <v>汉族</v>
      </c>
      <c r="H19" s="10" t="str">
        <f>[1]三好学生!$F20</f>
        <v>海口市第四中学高二年级3班、校学生会主席</v>
      </c>
      <c r="I19" s="10"/>
      <c r="J19" s="10"/>
      <c r="K19" s="10"/>
      <c r="L19" s="9"/>
    </row>
    <row r="20" ht="17.4" spans="1:12">
      <c r="A20" s="2">
        <v>18</v>
      </c>
      <c r="B20" s="8" t="s">
        <v>8</v>
      </c>
      <c r="C20" s="9"/>
      <c r="D20" s="2" t="str">
        <f>[1]三好学生!$B21</f>
        <v>邵嘉琪</v>
      </c>
      <c r="E20" s="2" t="str">
        <f>[1]三好学生!$C21</f>
        <v>女</v>
      </c>
      <c r="F20" s="2">
        <f>[1]三好学生!$D21</f>
        <v>17</v>
      </c>
      <c r="G20" s="2" t="str">
        <f>[1]三好学生!$E21</f>
        <v>汉族</v>
      </c>
      <c r="H20" s="10" t="str">
        <f>[1]三好学生!$F21</f>
        <v>海口市第四中学高三年级16班、班长</v>
      </c>
      <c r="I20" s="10"/>
      <c r="J20" s="10"/>
      <c r="K20" s="10"/>
      <c r="L20" s="9"/>
    </row>
    <row r="21" ht="17.4" spans="1:12">
      <c r="A21" s="2">
        <v>19</v>
      </c>
      <c r="B21" s="8" t="s">
        <v>8</v>
      </c>
      <c r="C21" s="9"/>
      <c r="D21" s="2" t="str">
        <f>[1]三好学生!$B22</f>
        <v>艾庭安</v>
      </c>
      <c r="E21" s="2" t="str">
        <f>[1]三好学生!$C22</f>
        <v>男</v>
      </c>
      <c r="F21" s="2">
        <f>[1]三好学生!$D22</f>
        <v>14</v>
      </c>
      <c r="G21" s="2" t="str">
        <f>[1]三好学生!$E22</f>
        <v>汉族</v>
      </c>
      <c r="H21" s="10" t="str">
        <f>[1]三好学生!$F22</f>
        <v>北京师范大学海口附属学校八年级17班班长</v>
      </c>
      <c r="I21" s="10"/>
      <c r="J21" s="10"/>
      <c r="K21" s="10"/>
      <c r="L21" s="9"/>
    </row>
    <row r="22" ht="17.4" spans="1:12">
      <c r="A22" s="2">
        <v>20</v>
      </c>
      <c r="B22" s="8" t="s">
        <v>8</v>
      </c>
      <c r="C22" s="9"/>
      <c r="D22" s="2" t="str">
        <f>[1]三好学生!$B23</f>
        <v>李熙萌</v>
      </c>
      <c r="E22" s="2" t="str">
        <f>[1]三好学生!$C23</f>
        <v>女</v>
      </c>
      <c r="F22" s="2">
        <f>[1]三好学生!$D23</f>
        <v>16</v>
      </c>
      <c r="G22" s="2" t="str">
        <f>[1]三好学生!$E23</f>
        <v>汉族</v>
      </c>
      <c r="H22" s="10" t="str">
        <f>[1]三好学生!$F23</f>
        <v>北京师范大学海口附属学校高二5班班长</v>
      </c>
      <c r="I22" s="10"/>
      <c r="J22" s="10"/>
      <c r="K22" s="10"/>
      <c r="L22" s="9"/>
    </row>
    <row r="23" ht="17.4" spans="1:12">
      <c r="A23" s="2">
        <v>21</v>
      </c>
      <c r="B23" s="8" t="s">
        <v>8</v>
      </c>
      <c r="C23" s="9"/>
      <c r="D23" s="2" t="str">
        <f>[1]三好学生!$B24</f>
        <v>吉高煜</v>
      </c>
      <c r="E23" s="2" t="str">
        <f>[1]三好学生!$C24</f>
        <v>男</v>
      </c>
      <c r="F23" s="2">
        <f>[1]三好学生!$D24</f>
        <v>17</v>
      </c>
      <c r="G23" s="2" t="str">
        <f>[1]三好学生!$E24</f>
        <v>汉族</v>
      </c>
      <c r="H23" s="10" t="str">
        <f>[1]三好学生!$F24</f>
        <v>北京师范大学海口附属学校高三1班学习委员</v>
      </c>
      <c r="I23" s="10"/>
      <c r="J23" s="10"/>
      <c r="K23" s="10"/>
      <c r="L23" s="9"/>
    </row>
    <row r="24" ht="17.4" spans="1:12">
      <c r="A24" s="2">
        <v>22</v>
      </c>
      <c r="B24" s="8" t="s">
        <v>8</v>
      </c>
      <c r="C24" s="9"/>
      <c r="D24" s="2" t="str">
        <f>[1]三好学生!$B25</f>
        <v>莫湫榆</v>
      </c>
      <c r="E24" s="2" t="str">
        <f>[1]三好学生!$C25</f>
        <v>女</v>
      </c>
      <c r="F24" s="2">
        <f>[1]三好学生!$D25</f>
        <v>18</v>
      </c>
      <c r="G24" s="2" t="str">
        <f>[1]三好学生!$E25</f>
        <v>汉族</v>
      </c>
      <c r="H24" s="10" t="str">
        <f>[1]三好学生!$F25</f>
        <v>海口市第二中学高三17班生活委员、劳动委员</v>
      </c>
      <c r="I24" s="10"/>
      <c r="J24" s="10"/>
      <c r="K24" s="10"/>
      <c r="L24" s="9"/>
    </row>
    <row r="25" ht="17.4" spans="1:12">
      <c r="A25" s="2">
        <v>23</v>
      </c>
      <c r="B25" s="8" t="s">
        <v>8</v>
      </c>
      <c r="C25" s="9"/>
      <c r="D25" s="2" t="str">
        <f>[1]三好学生!$B26</f>
        <v>朱芮锐</v>
      </c>
      <c r="E25" s="2" t="str">
        <f>[1]三好学生!$C26</f>
        <v>女</v>
      </c>
      <c r="F25" s="2">
        <f>[1]三好学生!$D26</f>
        <v>15</v>
      </c>
      <c r="G25" s="2" t="str">
        <f>[1]三好学生!$E26</f>
        <v>汉族</v>
      </c>
      <c r="H25" s="10" t="str">
        <f>[1]三好学生!$F26</f>
        <v>海口市第二中学初二10班班长</v>
      </c>
      <c r="I25" s="10"/>
      <c r="J25" s="10"/>
      <c r="K25" s="10"/>
      <c r="L25" s="9"/>
    </row>
    <row r="26" ht="17.4" spans="1:12">
      <c r="A26" s="2">
        <v>24</v>
      </c>
      <c r="B26" s="8" t="s">
        <v>8</v>
      </c>
      <c r="C26" s="9"/>
      <c r="D26" s="2" t="str">
        <f>[1]三好学生!$B27</f>
        <v>王康弛</v>
      </c>
      <c r="E26" s="2" t="str">
        <f>[1]三好学生!$C27</f>
        <v>男</v>
      </c>
      <c r="F26" s="2">
        <f>[1]三好学生!$D27</f>
        <v>17</v>
      </c>
      <c r="G26" s="2" t="str">
        <f>[1]三好学生!$E27</f>
        <v>汉族</v>
      </c>
      <c r="H26" s="10" t="str">
        <f>[1]三好学生!$F27</f>
        <v>海口市长流中学高二5班纪律委员</v>
      </c>
      <c r="I26" s="10"/>
      <c r="J26" s="10"/>
      <c r="K26" s="10"/>
      <c r="L26" s="9"/>
    </row>
    <row r="27" ht="17.4" spans="1:12">
      <c r="A27" s="2">
        <v>25</v>
      </c>
      <c r="B27" s="8" t="s">
        <v>8</v>
      </c>
      <c r="C27" s="9"/>
      <c r="D27" s="2" t="str">
        <f>[1]三好学生!$B28</f>
        <v>钟一淋</v>
      </c>
      <c r="E27" s="2" t="str">
        <f>[1]三好学生!$C28</f>
        <v>女</v>
      </c>
      <c r="F27" s="2">
        <f>[1]三好学生!$D28</f>
        <v>17</v>
      </c>
      <c r="G27" s="2" t="str">
        <f>[1]三好学生!$E28</f>
        <v>汉族</v>
      </c>
      <c r="H27" s="10" t="str">
        <f>[1]三好学生!$F28</f>
        <v>海口海港学校高二年级1班班长</v>
      </c>
      <c r="I27" s="10"/>
      <c r="J27" s="10"/>
      <c r="K27" s="10"/>
      <c r="L27" s="9"/>
    </row>
    <row r="28" ht="17.4" spans="1:12">
      <c r="A28" s="2">
        <v>26</v>
      </c>
      <c r="B28" s="8" t="s">
        <v>8</v>
      </c>
      <c r="C28" s="9"/>
      <c r="D28" s="2" t="str">
        <f>[1]三好学生!$B29</f>
        <v>苏意婷</v>
      </c>
      <c r="E28" s="2" t="str">
        <f>[1]三好学生!$C29</f>
        <v>女</v>
      </c>
      <c r="F28" s="2">
        <f>[1]三好学生!$D29</f>
        <v>15</v>
      </c>
      <c r="G28" s="2" t="str">
        <f>[1]三好学生!$E29</f>
        <v>汉族</v>
      </c>
      <c r="H28" s="10" t="str">
        <f>[1]三好学生!$F29</f>
        <v>海口市琼山华侨中学初三4班纪律委员、大队委宣传委员</v>
      </c>
      <c r="I28" s="10"/>
      <c r="J28" s="10"/>
      <c r="K28" s="10"/>
      <c r="L28" s="9"/>
    </row>
    <row r="29" ht="17.4" spans="1:12">
      <c r="A29" s="2">
        <v>27</v>
      </c>
      <c r="B29" s="8" t="s">
        <v>8</v>
      </c>
      <c r="C29" s="9"/>
      <c r="D29" s="2" t="str">
        <f>[1]三好学生!$B30</f>
        <v>李小琴</v>
      </c>
      <c r="E29" s="2" t="str">
        <f>[1]三好学生!$C30</f>
        <v>女</v>
      </c>
      <c r="F29" s="2">
        <f>[1]三好学生!$D30</f>
        <v>16</v>
      </c>
      <c r="G29" s="2" t="str">
        <f>[1]三好学生!$E30</f>
        <v>汉族</v>
      </c>
      <c r="H29" s="10" t="str">
        <f>[1]三好学生!$F30</f>
        <v>海口市琼山华侨中学高二7班劳动委员兼物理课代表</v>
      </c>
      <c r="I29" s="10"/>
      <c r="J29" s="10"/>
      <c r="K29" s="10"/>
      <c r="L29" s="9"/>
    </row>
    <row r="30" ht="17.4" spans="1:12">
      <c r="A30" s="2">
        <v>28</v>
      </c>
      <c r="B30" s="8" t="s">
        <v>8</v>
      </c>
      <c r="C30" s="9"/>
      <c r="D30" s="2" t="str">
        <f>[1]三好学生!$B31</f>
        <v>陈芊豫</v>
      </c>
      <c r="E30" s="2" t="str">
        <f>[1]三好学生!$C31</f>
        <v>女</v>
      </c>
      <c r="F30" s="2">
        <f>[1]三好学生!$D31</f>
        <v>14</v>
      </c>
      <c r="G30" s="2" t="str">
        <f>[1]三好学生!$E31</f>
        <v>汉族</v>
      </c>
      <c r="H30" s="10" t="str">
        <f>[1]三好学生!$F31</f>
        <v>海口市灵山中学 八年级（1）班 班长</v>
      </c>
      <c r="I30" s="10"/>
      <c r="J30" s="10"/>
      <c r="K30" s="10"/>
      <c r="L30" s="9"/>
    </row>
    <row r="31" ht="17.4" spans="1:12">
      <c r="A31" s="2">
        <v>29</v>
      </c>
      <c r="B31" s="8" t="s">
        <v>8</v>
      </c>
      <c r="C31" s="9"/>
      <c r="D31" s="2" t="str">
        <f>[1]三好学生!$B32</f>
        <v>周漫</v>
      </c>
      <c r="E31" s="2" t="str">
        <f>[1]三好学生!$C32</f>
        <v>女</v>
      </c>
      <c r="F31" s="2">
        <f>[1]三好学生!$D32</f>
        <v>17</v>
      </c>
      <c r="G31" s="2" t="str">
        <f>[1]三好学生!$E32</f>
        <v>汉族</v>
      </c>
      <c r="H31" s="10" t="str">
        <f>[1]三好学生!$F32</f>
        <v>海口市灵山中学 高三年级（9）班 班长</v>
      </c>
      <c r="I31" s="10"/>
      <c r="J31" s="10"/>
      <c r="K31" s="10"/>
      <c r="L31" s="9"/>
    </row>
    <row r="32" ht="17.4" spans="1:12">
      <c r="A32" s="2">
        <v>30</v>
      </c>
      <c r="B32" s="8" t="s">
        <v>8</v>
      </c>
      <c r="C32" s="9"/>
      <c r="D32" s="2" t="str">
        <f>[1]三好学生!$B33</f>
        <v>史皓宇</v>
      </c>
      <c r="E32" s="2" t="str">
        <f>[1]三好学生!$C33</f>
        <v>男</v>
      </c>
      <c r="F32" s="2">
        <f>[1]三好学生!$D33</f>
        <v>13</v>
      </c>
      <c r="G32" s="2" t="str">
        <f>[1]三好学生!$E33</f>
        <v>汉族</v>
      </c>
      <c r="H32" s="10" t="str">
        <f>[1]三好学生!$F33</f>
        <v>上海世外附属海口学校八年级3班学习委员</v>
      </c>
      <c r="I32" s="10"/>
      <c r="J32" s="10"/>
      <c r="K32" s="10"/>
      <c r="L32" s="9"/>
    </row>
    <row r="33" ht="17.4" spans="1:12">
      <c r="A33" s="2">
        <v>31</v>
      </c>
      <c r="B33" s="8" t="s">
        <v>8</v>
      </c>
      <c r="C33" s="9"/>
      <c r="D33" s="2" t="str">
        <f>[1]三好学生!$B34</f>
        <v>王开心</v>
      </c>
      <c r="E33" s="2" t="str">
        <f>[1]三好学生!$C34</f>
        <v>女</v>
      </c>
      <c r="F33" s="2">
        <f>[1]三好学生!$D34</f>
        <v>17</v>
      </c>
      <c r="G33" s="2" t="str">
        <f>[1]三好学生!$E34</f>
        <v>汉族</v>
      </c>
      <c r="H33" s="10" t="str">
        <f>[1]三好学生!$F34</f>
        <v>上海世外附属海口学校高二8班班长</v>
      </c>
      <c r="I33" s="10"/>
      <c r="J33" s="10"/>
      <c r="K33" s="10"/>
      <c r="L33" s="9"/>
    </row>
    <row r="34" ht="17.4" spans="1:12">
      <c r="A34" s="2">
        <v>32</v>
      </c>
      <c r="B34" s="8" t="s">
        <v>8</v>
      </c>
      <c r="C34" s="9"/>
      <c r="D34" s="2" t="str">
        <f>[1]三好学生!$B35</f>
        <v>陈香岚</v>
      </c>
      <c r="E34" s="2" t="str">
        <f>[1]三好学生!$C35</f>
        <v>女</v>
      </c>
      <c r="F34" s="2">
        <f>[1]三好学生!$D35</f>
        <v>15</v>
      </c>
      <c r="G34" s="2" t="str">
        <f>[1]三好学生!$E35</f>
        <v>汉族</v>
      </c>
      <c r="H34" s="10" t="str">
        <f>[1]三好学生!$F35</f>
        <v>海南华侨中学美丽沙分校 初三17班 班长</v>
      </c>
      <c r="I34" s="10"/>
      <c r="J34" s="10"/>
      <c r="K34" s="10"/>
      <c r="L34" s="9"/>
    </row>
    <row r="35" ht="17.4" spans="1:12">
      <c r="A35" s="2">
        <v>33</v>
      </c>
      <c r="B35" s="8" t="s">
        <v>8</v>
      </c>
      <c r="C35" s="9"/>
      <c r="D35" s="2" t="str">
        <f>[1]三好学生!$B36</f>
        <v>治朋林</v>
      </c>
      <c r="E35" s="2" t="str">
        <f>[1]三好学生!$C36</f>
        <v>男</v>
      </c>
      <c r="F35" s="2">
        <f>[1]三好学生!$D36</f>
        <v>15</v>
      </c>
      <c r="G35" s="2" t="str">
        <f>[1]三好学生!$E36</f>
        <v>汉族</v>
      </c>
      <c r="H35" s="10" t="str">
        <f>[1]三好学生!$F36</f>
        <v>海口市五源河学校九年级7班班长</v>
      </c>
      <c r="I35" s="10"/>
      <c r="J35" s="10"/>
      <c r="K35" s="10"/>
      <c r="L35" s="9"/>
    </row>
    <row r="36" ht="17.4" spans="1:12">
      <c r="A36" s="2">
        <v>34</v>
      </c>
      <c r="B36" s="8" t="s">
        <v>8</v>
      </c>
      <c r="C36" s="9"/>
      <c r="D36" s="2" t="str">
        <f>[1]三好学生!$B37</f>
        <v>冯筱淇</v>
      </c>
      <c r="E36" s="2" t="str">
        <f>[1]三好学生!$C37</f>
        <v>女</v>
      </c>
      <c r="F36" s="2">
        <f>[1]三好学生!$D37</f>
        <v>14</v>
      </c>
      <c r="G36" s="2" t="str">
        <f>[1]三好学生!$E37</f>
        <v>苗族</v>
      </c>
      <c r="H36" s="10" t="str">
        <f>[1]三好学生!$F37</f>
        <v>海口市海景学校 九（5）班 学习委员、
大队委员、校志愿者、常规检查员</v>
      </c>
      <c r="I36" s="10"/>
      <c r="J36" s="10"/>
      <c r="K36" s="10"/>
      <c r="L36" s="9"/>
    </row>
    <row r="37" ht="17.4" spans="1:12">
      <c r="A37" s="2">
        <v>35</v>
      </c>
      <c r="B37" s="8" t="s">
        <v>8</v>
      </c>
      <c r="C37" s="9"/>
      <c r="D37" s="2" t="str">
        <f>[1]三好学生!$B38</f>
        <v>蔡笃仪</v>
      </c>
      <c r="E37" s="2" t="str">
        <f>[1]三好学生!$C38</f>
        <v>女</v>
      </c>
      <c r="F37" s="2">
        <f>[1]三好学生!$D38</f>
        <v>15</v>
      </c>
      <c r="G37" s="2" t="str">
        <f>[1]三好学生!$E38</f>
        <v>汉族</v>
      </c>
      <c r="H37" s="10" t="str">
        <f>[1]三好学生!$F38</f>
        <v>海口市椰海学校九年级2班班委</v>
      </c>
      <c r="I37" s="10"/>
      <c r="J37" s="10"/>
      <c r="K37" s="10"/>
      <c r="L37" s="9"/>
    </row>
    <row r="38" ht="17.4" spans="1:12">
      <c r="A38" s="2">
        <v>36</v>
      </c>
      <c r="B38" s="8" t="s">
        <v>8</v>
      </c>
      <c r="C38" s="9"/>
      <c r="D38" s="2" t="str">
        <f>[1]三好学生!$B39</f>
        <v>苏宸影</v>
      </c>
      <c r="E38" s="2" t="str">
        <f>[1]三好学生!$C39</f>
        <v>女</v>
      </c>
      <c r="F38" s="2">
        <f>[1]三好学生!$D39</f>
        <v>16</v>
      </c>
      <c r="G38" s="2" t="str">
        <f>[1]三好学生!$E39</f>
        <v>汉族</v>
      </c>
      <c r="H38" s="10" t="str">
        <f>[1]三好学生!$F39</f>
        <v>中国人民大学附属中学海口实验学校高二年级1班</v>
      </c>
      <c r="I38" s="10"/>
      <c r="J38" s="10"/>
      <c r="K38" s="10"/>
      <c r="L38" s="9"/>
    </row>
    <row r="39" ht="17.4" spans="1:12">
      <c r="A39" s="2">
        <v>37</v>
      </c>
      <c r="B39" s="8" t="s">
        <v>8</v>
      </c>
      <c r="C39" s="9"/>
      <c r="D39" s="2" t="str">
        <f>[1]三好学生!$B40</f>
        <v>陈德帅</v>
      </c>
      <c r="E39" s="2" t="str">
        <f>[1]三好学生!$C40</f>
        <v>男</v>
      </c>
      <c r="F39" s="2">
        <f>[1]三好学生!$D40</f>
        <v>17</v>
      </c>
      <c r="G39" s="2" t="str">
        <f>[1]三好学生!$E40</f>
        <v>汉族</v>
      </c>
      <c r="H39" s="10" t="str">
        <f>[1]三好学生!$F40</f>
        <v>海南枫叶国际学校高二年级10班班委</v>
      </c>
      <c r="I39" s="10"/>
      <c r="J39" s="10"/>
      <c r="K39" s="10"/>
      <c r="L39" s="9"/>
    </row>
    <row r="40" ht="17.4" spans="1:12">
      <c r="A40" s="2">
        <v>38</v>
      </c>
      <c r="B40" s="8" t="s">
        <v>8</v>
      </c>
      <c r="C40" s="9"/>
      <c r="D40" s="2" t="str">
        <f>[1]三好学生!$B41</f>
        <v>陆佳欣</v>
      </c>
      <c r="E40" s="2" t="str">
        <f>[1]三好学生!$C41</f>
        <v>女</v>
      </c>
      <c r="F40" s="2">
        <f>[1]三好学生!$D41</f>
        <v>17</v>
      </c>
      <c r="G40" s="2" t="str">
        <f>[1]三好学生!$E41</f>
        <v>汉族</v>
      </c>
      <c r="H40" s="10" t="str">
        <f>[1]三好学生!$F41</f>
        <v>海口景山学校高二年级10班生活委员</v>
      </c>
      <c r="I40" s="10"/>
      <c r="J40" s="10"/>
      <c r="K40" s="10"/>
      <c r="L40" s="9"/>
    </row>
    <row r="41" ht="17.4" spans="1:12">
      <c r="A41" s="2">
        <v>39</v>
      </c>
      <c r="B41" s="8" t="s">
        <v>8</v>
      </c>
      <c r="C41" s="9"/>
      <c r="D41" s="2" t="str">
        <f>[1]三好学生!$B42</f>
        <v>沈文宇</v>
      </c>
      <c r="E41" s="2" t="str">
        <f>[1]三好学生!$C42</f>
        <v>男</v>
      </c>
      <c r="F41" s="2">
        <f>[1]三好学生!$D42</f>
        <v>18</v>
      </c>
      <c r="G41" s="2" t="str">
        <f>[1]三好学生!$E42</f>
        <v>汉族</v>
      </c>
      <c r="H41" s="10" t="str">
        <f>[1]三好学生!$F42</f>
        <v>海南昌茂花园学校、高三14班、班长</v>
      </c>
      <c r="I41" s="10"/>
      <c r="J41" s="10"/>
      <c r="K41" s="10"/>
      <c r="L41" s="9"/>
    </row>
    <row r="42" ht="17.4" spans="1:12">
      <c r="A42" s="2">
        <v>40</v>
      </c>
      <c r="B42" s="8" t="s">
        <v>8</v>
      </c>
      <c r="C42" s="9"/>
      <c r="D42" s="2" t="str">
        <f>[1]三好学生!$B43</f>
        <v>张中航</v>
      </c>
      <c r="E42" s="2" t="str">
        <f>[1]三好学生!$C43</f>
        <v>男</v>
      </c>
      <c r="F42" s="2">
        <f>[1]三好学生!$D43</f>
        <v>14</v>
      </c>
      <c r="G42" s="2" t="str">
        <f>[1]三好学生!$E43</f>
        <v>汉族</v>
      </c>
      <c r="H42" s="10" t="str">
        <f>[1]三好学生!$F43</f>
        <v>海口中学、八年级2班、班长</v>
      </c>
      <c r="I42" s="10"/>
      <c r="J42" s="10"/>
      <c r="K42" s="10"/>
      <c r="L42" s="9"/>
    </row>
    <row r="43" ht="17.4" spans="1:12">
      <c r="A43" s="2">
        <v>41</v>
      </c>
      <c r="B43" s="8" t="s">
        <v>8</v>
      </c>
      <c r="C43" s="9"/>
      <c r="D43" s="2" t="str">
        <f>[1]三好学生!$B44</f>
        <v>王禹涵</v>
      </c>
      <c r="E43" s="2" t="str">
        <f>[1]三好学生!$C44</f>
        <v>男</v>
      </c>
      <c r="F43" s="2">
        <f>[1]三好学生!$D44</f>
        <v>17</v>
      </c>
      <c r="G43" s="2" t="str">
        <f>[1]三好学生!$E44</f>
        <v>汉族</v>
      </c>
      <c r="H43" s="10" t="str">
        <f>[1]三好学生!$F44</f>
        <v>海口中学、高二直升班、班长</v>
      </c>
      <c r="I43" s="10"/>
      <c r="J43" s="10"/>
      <c r="K43" s="10"/>
      <c r="L43" s="9"/>
    </row>
    <row r="44" ht="17.4" spans="1:12">
      <c r="A44" s="2">
        <v>42</v>
      </c>
      <c r="B44" s="8" t="s">
        <v>8</v>
      </c>
      <c r="C44" s="9"/>
      <c r="D44" s="2" t="str">
        <f>[1]三好学生!$B45</f>
        <v>段宇轩</v>
      </c>
      <c r="E44" s="2" t="str">
        <f>[1]三好学生!$C45</f>
        <v>男</v>
      </c>
      <c r="F44" s="2">
        <f>[1]三好学生!$D45</f>
        <v>18</v>
      </c>
      <c r="G44" s="2" t="str">
        <f>[1]三好学生!$E45</f>
        <v>汉族</v>
      </c>
      <c r="H44" s="10" t="str">
        <f>[1]三好学生!$F45</f>
        <v>海口中学、高三1班、学习委员</v>
      </c>
      <c r="I44" s="10"/>
      <c r="J44" s="10"/>
      <c r="K44" s="10"/>
      <c r="L44" s="9"/>
    </row>
    <row r="45" ht="17.4" spans="1:12">
      <c r="A45" s="2">
        <v>43</v>
      </c>
      <c r="B45" s="8" t="s">
        <v>8</v>
      </c>
      <c r="C45" s="9"/>
      <c r="D45" s="2" t="str">
        <f>[1]三好学生!$B46</f>
        <v>尹强</v>
      </c>
      <c r="E45" s="2" t="str">
        <f>[1]三好学生!$C46</f>
        <v>男</v>
      </c>
      <c r="F45" s="2">
        <f>[1]三好学生!$D46</f>
        <v>17</v>
      </c>
      <c r="G45" s="2" t="str">
        <f>[1]三好学生!$E46</f>
        <v>汉族</v>
      </c>
      <c r="H45" s="10" t="str">
        <f>[1]三好学生!$F46</f>
        <v>海口中学、高一竞赛班  副班长</v>
      </c>
      <c r="I45" s="10"/>
      <c r="J45" s="10"/>
      <c r="K45" s="10"/>
      <c r="L45" s="9"/>
    </row>
    <row r="46" ht="17.4" spans="1:12">
      <c r="A46" s="2">
        <v>44</v>
      </c>
      <c r="B46" s="8" t="s">
        <v>8</v>
      </c>
      <c r="C46" s="9"/>
      <c r="D46" s="2" t="str">
        <f>[1]三好学生!$B47</f>
        <v>谢天意</v>
      </c>
      <c r="E46" s="2" t="str">
        <f>[1]三好学生!$C47</f>
        <v>男</v>
      </c>
      <c r="F46" s="2">
        <f>[1]三好学生!$D47</f>
        <v>16</v>
      </c>
      <c r="G46" s="2" t="str">
        <f>[1]三好学生!$E47</f>
        <v>汉族</v>
      </c>
      <c r="H46" s="10" t="str">
        <f>[1]三好学生!$F47</f>
        <v>海南华海中学高二年级16班班长</v>
      </c>
      <c r="I46" s="10"/>
      <c r="J46" s="10"/>
      <c r="K46" s="10"/>
      <c r="L46" s="9"/>
    </row>
    <row r="47" ht="17.4" spans="1:12">
      <c r="A47" s="2">
        <v>45</v>
      </c>
      <c r="B47" s="8" t="s">
        <v>8</v>
      </c>
      <c r="C47" s="9"/>
      <c r="D47" s="2" t="str">
        <f>[1]三好学生!$B48</f>
        <v>陈子昕</v>
      </c>
      <c r="E47" s="2" t="str">
        <f>[1]三好学生!$C48</f>
        <v>男</v>
      </c>
      <c r="F47" s="2">
        <f>[1]三好学生!$D48</f>
        <v>18</v>
      </c>
      <c r="G47" s="2" t="str">
        <f>[1]三好学生!$E48</f>
        <v>汉族</v>
      </c>
      <c r="H47" s="10" t="str">
        <f>[1]三好学生!$F48</f>
        <v>海口观澜湖华侨学校高三年级6班学生会主席</v>
      </c>
      <c r="I47" s="10"/>
      <c r="J47" s="10"/>
      <c r="K47" s="10"/>
      <c r="L47" s="9"/>
    </row>
    <row r="48" ht="17.4" spans="1:12">
      <c r="A48" s="2">
        <v>46</v>
      </c>
      <c r="B48" s="8" t="s">
        <v>8</v>
      </c>
      <c r="C48" s="9"/>
      <c r="D48" s="2" t="str">
        <f>[1]三好学生!$B49</f>
        <v>陈贤霖</v>
      </c>
      <c r="E48" s="2" t="str">
        <f>[1]三好学生!$C49</f>
        <v>男</v>
      </c>
      <c r="F48" s="2">
        <f>[1]三好学生!$D49</f>
        <v>17</v>
      </c>
      <c r="G48" s="2" t="str">
        <f>[1]三好学生!$E49</f>
        <v>汉族</v>
      </c>
      <c r="H48" s="10" t="str">
        <f>[1]三好学生!$F49</f>
        <v>海口黄冈金盘学校高二1班、学生会主席</v>
      </c>
      <c r="I48" s="10"/>
      <c r="J48" s="10"/>
      <c r="K48" s="10"/>
      <c r="L48" s="9"/>
    </row>
    <row r="49" ht="17.4" spans="1:12">
      <c r="A49" s="2">
        <v>47</v>
      </c>
      <c r="B49" s="8" t="s">
        <v>8</v>
      </c>
      <c r="C49" s="9"/>
      <c r="D49" s="2" t="str">
        <f>[1]三好学生!$B50</f>
        <v>黄可欣</v>
      </c>
      <c r="E49" s="2" t="str">
        <f>[1]三好学生!$C50</f>
        <v>女</v>
      </c>
      <c r="F49" s="2">
        <f>[1]三好学生!$D50</f>
        <v>18</v>
      </c>
      <c r="G49" s="2" t="str">
        <f>[1]三好学生!$E50</f>
        <v>汉族</v>
      </c>
      <c r="H49" s="10" t="str">
        <f>[1]三好学生!$F50</f>
        <v>海口绿城实验学校高三年级10班，劳动委员</v>
      </c>
      <c r="I49" s="10"/>
      <c r="J49" s="10"/>
      <c r="K49" s="10"/>
      <c r="L49" s="9"/>
    </row>
    <row r="50" ht="17.4" spans="1:12">
      <c r="A50" s="2">
        <v>48</v>
      </c>
      <c r="B50" s="8" t="s">
        <v>8</v>
      </c>
      <c r="C50" s="9"/>
      <c r="D50" s="2" t="str">
        <f>[1]三好学生!$B51</f>
        <v>胡华天</v>
      </c>
      <c r="E50" s="2" t="str">
        <f>[1]三好学生!$C51</f>
        <v>男</v>
      </c>
      <c r="F50" s="2">
        <f>[1]三好学生!$D51</f>
        <v>17</v>
      </c>
      <c r="G50" s="2" t="str">
        <f>[1]三好学生!$E51</f>
        <v>汉族</v>
      </c>
      <c r="H50" s="10" t="str">
        <f>[1]三好学生!$F51</f>
        <v>海南省海口市罗牛山学校高二3班学生会副主席、纪律委员</v>
      </c>
      <c r="I50" s="10"/>
      <c r="J50" s="10"/>
      <c r="K50" s="10"/>
      <c r="L50" s="9"/>
    </row>
    <row r="51" ht="17.4" spans="1:12">
      <c r="A51" s="2">
        <v>49</v>
      </c>
      <c r="B51" s="8" t="s">
        <v>8</v>
      </c>
      <c r="C51" s="9"/>
      <c r="D51" s="2" t="str">
        <f>[1]三好学生!$B52</f>
        <v>张天乐</v>
      </c>
      <c r="E51" s="2" t="str">
        <f>[1]三好学生!$C52</f>
        <v>男</v>
      </c>
      <c r="F51" s="2">
        <f>[1]三好学生!$D52</f>
        <v>18</v>
      </c>
      <c r="G51" s="2" t="str">
        <f>[1]三好学生!$E52</f>
        <v>汉族</v>
      </c>
      <c r="H51" s="10" t="str">
        <f>[1]三好学生!$F52</f>
        <v>海南观澜湖双优实验学校高三1班班长</v>
      </c>
      <c r="I51" s="10"/>
      <c r="J51" s="10"/>
      <c r="K51" s="10"/>
      <c r="L51" s="9"/>
    </row>
    <row r="52" ht="17.4" spans="1:12">
      <c r="A52" s="2">
        <v>50</v>
      </c>
      <c r="B52" s="8" t="s">
        <v>8</v>
      </c>
      <c r="C52" s="9"/>
      <c r="D52" s="2" t="str">
        <f>[1]三好学生!$B53</f>
        <v>李轩澍</v>
      </c>
      <c r="E52" s="2" t="str">
        <f>[1]三好学生!$C53</f>
        <v>男</v>
      </c>
      <c r="F52" s="2">
        <f>[1]三好学生!$D53</f>
        <v>17</v>
      </c>
      <c r="G52" s="2" t="str">
        <f>[1]三好学生!$E53</f>
        <v>汉族</v>
      </c>
      <c r="H52" s="10" t="str">
        <f>[1]三好学生!$F53</f>
        <v>北京大学附属中学海口学校高二年级1班学习委员</v>
      </c>
      <c r="I52" s="10"/>
      <c r="J52" s="10"/>
      <c r="K52" s="10"/>
      <c r="L52" s="9"/>
    </row>
    <row r="53" ht="17.4" spans="1:12">
      <c r="A53" s="2">
        <v>51</v>
      </c>
      <c r="B53" s="8" t="s">
        <v>8</v>
      </c>
      <c r="C53" s="9"/>
      <c r="D53" s="2" t="str">
        <f>[1]三好学生!$B54</f>
        <v>程子木</v>
      </c>
      <c r="E53" s="2" t="str">
        <f>[1]三好学生!$C54</f>
        <v>男</v>
      </c>
      <c r="F53" s="2">
        <f>[1]三好学生!$D54</f>
        <v>18</v>
      </c>
      <c r="G53" s="2" t="str">
        <f>[1]三好学生!$E54</f>
        <v>汉族</v>
      </c>
      <c r="H53" s="10" t="str">
        <f>[1]三好学生!$F54</f>
        <v>海口山高高级实验中学高三18班，班长</v>
      </c>
      <c r="I53" s="10"/>
      <c r="J53" s="10"/>
      <c r="K53" s="10"/>
      <c r="L53" s="9"/>
    </row>
    <row r="54" ht="17.4" spans="1:12">
      <c r="A54" s="2">
        <v>52</v>
      </c>
      <c r="B54" s="8" t="s">
        <v>8</v>
      </c>
      <c r="C54" s="9"/>
      <c r="D54" s="2" t="str">
        <f>[1]三好学生!$B55</f>
        <v>王逸凡</v>
      </c>
      <c r="E54" s="2" t="str">
        <f>[1]三好学生!$C55</f>
        <v>男</v>
      </c>
      <c r="F54" s="2">
        <f>[1]三好学生!$D55</f>
        <v>16</v>
      </c>
      <c r="G54" s="2" t="str">
        <f>[1]三好学生!$E55</f>
        <v>汉族</v>
      </c>
      <c r="H54" s="10" t="str">
        <f>[1]三好学生!$F55</f>
        <v>海口嘉勋高级中学高二1班、班长</v>
      </c>
      <c r="I54" s="10"/>
      <c r="J54" s="10"/>
      <c r="K54" s="10"/>
      <c r="L54" s="9"/>
    </row>
    <row r="55" ht="17.4" spans="1:12">
      <c r="A55" s="2">
        <v>53</v>
      </c>
      <c r="B55" s="8" t="s">
        <v>8</v>
      </c>
      <c r="C55" s="9"/>
      <c r="D55" s="2" t="str">
        <f>[1]三好学生!$B57</f>
        <v>黄莉淇</v>
      </c>
      <c r="E55" s="2" t="str">
        <f>[1]三好学生!$C57</f>
        <v>女</v>
      </c>
      <c r="F55" s="2">
        <f>[1]三好学生!$D57</f>
        <v>15</v>
      </c>
      <c r="G55" s="2" t="str">
        <f>[1]三好学生!$E57</f>
        <v>汉族</v>
      </c>
      <c r="H55" s="10" t="str">
        <f>[1]三好学生!$F57</f>
        <v>海口市第十四中学八年级7班副班长</v>
      </c>
      <c r="I55" s="10"/>
      <c r="J55" s="10"/>
      <c r="K55" s="10"/>
      <c r="L55" s="9"/>
    </row>
    <row r="56" ht="17.4" spans="1:12">
      <c r="A56" s="2">
        <v>54</v>
      </c>
      <c r="B56" s="8" t="s">
        <v>8</v>
      </c>
      <c r="C56" s="9"/>
      <c r="D56" s="2" t="str">
        <f>[1]三好学生!$B58</f>
        <v>陈玉婷</v>
      </c>
      <c r="E56" s="2" t="str">
        <f>[1]三好学生!$C58</f>
        <v>女</v>
      </c>
      <c r="F56" s="2">
        <f>[1]三好学生!$D58</f>
        <v>15</v>
      </c>
      <c r="G56" s="2" t="str">
        <f>[1]三好学生!$E58</f>
        <v>汉族</v>
      </c>
      <c r="H56" s="10" t="str">
        <f>[1]三好学生!$F58</f>
        <v>海口市永兴中学9年级4班副班长</v>
      </c>
      <c r="I56" s="10"/>
      <c r="J56" s="10"/>
      <c r="K56" s="10"/>
      <c r="L56" s="9"/>
    </row>
    <row r="57" ht="17.4" spans="1:12">
      <c r="A57" s="2">
        <v>55</v>
      </c>
      <c r="B57" s="8" t="s">
        <v>8</v>
      </c>
      <c r="C57" s="9"/>
      <c r="D57" s="2" t="str">
        <f>[1]三好学生!$B59</f>
        <v>王佳慧</v>
      </c>
      <c r="E57" s="2" t="str">
        <f>[1]三好学生!$C59</f>
        <v>女</v>
      </c>
      <c r="F57" s="2">
        <f>[1]三好学生!$D59</f>
        <v>13</v>
      </c>
      <c r="G57" s="2" t="str">
        <f>[1]三好学生!$E59</f>
        <v>汉族</v>
      </c>
      <c r="H57" s="10" t="str">
        <f>[1]三好学生!$F59</f>
        <v>海口市石山中学八年级2班学习委员</v>
      </c>
      <c r="I57" s="10"/>
      <c r="J57" s="10"/>
      <c r="K57" s="10"/>
      <c r="L57" s="9"/>
    </row>
    <row r="58" ht="17.4" spans="1:12">
      <c r="A58" s="2">
        <v>56</v>
      </c>
      <c r="B58" s="8" t="s">
        <v>8</v>
      </c>
      <c r="C58" s="9"/>
      <c r="D58" s="2" t="str">
        <f>[1]三好学生!$B60</f>
        <v>陈鸿毅</v>
      </c>
      <c r="E58" s="2" t="str">
        <f>[1]三好学生!$C60</f>
        <v>男</v>
      </c>
      <c r="F58" s="2">
        <f>[1]三好学生!$D60</f>
        <v>15</v>
      </c>
      <c r="G58" s="2" t="str">
        <f>[1]三好学生!$E60</f>
        <v>汉族</v>
      </c>
      <c r="H58" s="10" t="str">
        <f>[1]三好学生!$F60</f>
        <v>海口市金宇学校九7班副班长</v>
      </c>
      <c r="I58" s="10"/>
      <c r="J58" s="10"/>
      <c r="K58" s="10"/>
      <c r="L58" s="9"/>
    </row>
    <row r="59" ht="17.4" spans="1:12">
      <c r="A59" s="2">
        <v>57</v>
      </c>
      <c r="B59" s="8" t="s">
        <v>8</v>
      </c>
      <c r="C59" s="9"/>
      <c r="D59" s="2" t="str">
        <f>[1]三好学生!$B61</f>
        <v>林卓漾</v>
      </c>
      <c r="E59" s="2" t="str">
        <f>[1]三好学生!$C61</f>
        <v>男</v>
      </c>
      <c r="F59" s="2">
        <f>[1]三好学生!$D61</f>
        <v>14</v>
      </c>
      <c r="G59" s="2" t="str">
        <f>[1]三好学生!$E61</f>
        <v>汉族</v>
      </c>
      <c r="H59" s="10" t="str">
        <f>[1]三好学生!$F61</f>
        <v>海口市金盘实验学校 八年级19班班长</v>
      </c>
      <c r="I59" s="10"/>
      <c r="J59" s="10"/>
      <c r="K59" s="10"/>
      <c r="L59" s="9"/>
    </row>
    <row r="60" ht="17.4" spans="1:12">
      <c r="A60" s="2">
        <v>58</v>
      </c>
      <c r="B60" s="8" t="s">
        <v>8</v>
      </c>
      <c r="C60" s="9"/>
      <c r="D60" s="2" t="str">
        <f>[1]三好学生!$B62</f>
        <v>梁芳菜</v>
      </c>
      <c r="E60" s="2" t="str">
        <f>[1]三好学生!$C62</f>
        <v>女</v>
      </c>
      <c r="F60" s="2">
        <f>[1]三好学生!$D62</f>
        <v>15</v>
      </c>
      <c r="G60" s="2" t="str">
        <f>[1]三好学生!$E62</f>
        <v>汉族</v>
      </c>
      <c r="H60" s="10" t="str">
        <f>[1]三好学生!$F62</f>
        <v>海口市龙泉中学 八年级8班副班长</v>
      </c>
      <c r="I60" s="10"/>
      <c r="J60" s="10"/>
      <c r="K60" s="10"/>
      <c r="L60" s="9"/>
    </row>
    <row r="61" ht="17.4" spans="1:12">
      <c r="A61" s="2">
        <v>59</v>
      </c>
      <c r="B61" s="8" t="s">
        <v>8</v>
      </c>
      <c r="C61" s="9"/>
      <c r="D61" s="2" t="str">
        <f>[1]三好学生!$B63</f>
        <v>金  蓉</v>
      </c>
      <c r="E61" s="2" t="str">
        <f>[1]三好学生!$C63</f>
        <v>女</v>
      </c>
      <c r="F61" s="2">
        <f>[1]三好学生!$D63</f>
        <v>14</v>
      </c>
      <c r="G61" s="2" t="str">
        <f>[1]三好学生!$E63</f>
        <v>汉族</v>
      </c>
      <c r="H61" s="10" t="str">
        <f>[1]三好学生!$F63</f>
        <v>海口市遵谭中学 八年级278班副班长、学生会秘书长</v>
      </c>
      <c r="I61" s="10"/>
      <c r="J61" s="10"/>
      <c r="K61" s="10"/>
      <c r="L61" s="9"/>
    </row>
    <row r="62" ht="17.4" spans="1:12">
      <c r="A62" s="2">
        <v>60</v>
      </c>
      <c r="B62" s="8" t="s">
        <v>8</v>
      </c>
      <c r="C62" s="9"/>
      <c r="D62" s="2" t="str">
        <f>[1]三好学生!$B64</f>
        <v>吴书舟</v>
      </c>
      <c r="E62" s="2" t="str">
        <f>[1]三好学生!$C64</f>
        <v>男</v>
      </c>
      <c r="F62" s="2">
        <f>[1]三好学生!$D64</f>
        <v>13</v>
      </c>
      <c r="G62" s="2" t="str">
        <f>[1]三好学生!$E64</f>
        <v>汉族</v>
      </c>
      <c r="H62" s="10" t="str">
        <f>[1]三好学生!$F64</f>
        <v>海口市琼山府城中学 八年级2班 副班长、物理科代表</v>
      </c>
      <c r="I62" s="10"/>
      <c r="J62" s="10"/>
      <c r="K62" s="10"/>
      <c r="L62" s="9"/>
    </row>
    <row r="63" ht="17.4" spans="1:12">
      <c r="A63" s="2">
        <v>61</v>
      </c>
      <c r="B63" s="8" t="s">
        <v>8</v>
      </c>
      <c r="C63" s="9"/>
      <c r="D63" s="2" t="str">
        <f>[1]三好学生!$B65</f>
        <v>熊柏林</v>
      </c>
      <c r="E63" s="2" t="str">
        <f>[1]三好学生!$C65</f>
        <v>男</v>
      </c>
      <c r="F63" s="2">
        <f>[1]三好学生!$D65</f>
        <v>15</v>
      </c>
      <c r="G63" s="2" t="str">
        <f>[1]三好学生!$E65</f>
        <v>汉族</v>
      </c>
      <c r="H63" s="10" t="str">
        <f>[1]三好学生!$F65</f>
        <v>海口市琼山第二中学 九年级2班 班长 团支书</v>
      </c>
      <c r="I63" s="10"/>
      <c r="J63" s="10"/>
      <c r="K63" s="10"/>
      <c r="L63" s="9"/>
    </row>
    <row r="64" ht="17.4" spans="1:12">
      <c r="A64" s="2">
        <v>62</v>
      </c>
      <c r="B64" s="8" t="s">
        <v>8</v>
      </c>
      <c r="C64" s="9"/>
      <c r="D64" s="2" t="str">
        <f>[1]三好学生!$B66</f>
        <v>刘歆冉</v>
      </c>
      <c r="E64" s="2" t="str">
        <f>[1]三好学生!$C66</f>
        <v>女</v>
      </c>
      <c r="F64" s="2">
        <f>[1]三好学生!$D66</f>
        <v>14</v>
      </c>
      <c r="G64" s="2" t="str">
        <f>[1]三好学生!$E66</f>
        <v>汉族</v>
      </c>
      <c r="H64" s="10" t="str">
        <f>[1]三好学生!$F66</f>
        <v>海口市琼山区三门坡学校 八年级1班 学习委员</v>
      </c>
      <c r="I64" s="10"/>
      <c r="J64" s="10"/>
      <c r="K64" s="10"/>
      <c r="L64" s="9"/>
    </row>
    <row r="65" ht="17.4" spans="1:12">
      <c r="A65" s="2">
        <v>63</v>
      </c>
      <c r="B65" s="8" t="s">
        <v>8</v>
      </c>
      <c r="C65" s="9"/>
      <c r="D65" s="2" t="str">
        <f>[1]三好学生!$B67</f>
        <v>何清莹</v>
      </c>
      <c r="E65" s="2" t="str">
        <f>[1]三好学生!$C67</f>
        <v>女</v>
      </c>
      <c r="F65" s="2">
        <f>[1]三好学生!$D67</f>
        <v>15</v>
      </c>
      <c r="G65" s="2" t="str">
        <f>[1]三好学生!$E67</f>
        <v>汉族</v>
      </c>
      <c r="H65" s="10" t="str">
        <f>[1]三好学生!$F67</f>
        <v>海口市第七中学九（1）班班长</v>
      </c>
      <c r="I65" s="10"/>
      <c r="J65" s="10"/>
      <c r="K65" s="10"/>
      <c r="L65" s="9"/>
    </row>
    <row r="66" ht="17.4" spans="1:12">
      <c r="A66" s="2">
        <v>64</v>
      </c>
      <c r="B66" s="8" t="s">
        <v>8</v>
      </c>
      <c r="C66" s="9"/>
      <c r="D66" s="2" t="str">
        <f>[1]三好学生!$B68</f>
        <v>陈怡璇</v>
      </c>
      <c r="E66" s="2" t="str">
        <f>[1]三好学生!$C68</f>
        <v>女</v>
      </c>
      <c r="F66" s="2">
        <f>[1]三好学生!$D68</f>
        <v>14</v>
      </c>
      <c r="G66" s="2" t="str">
        <f>[1]三好学生!$E68</f>
        <v>汉族</v>
      </c>
      <c r="H66" s="10" t="str">
        <f>[1]三好学生!$F68</f>
        <v>海口市第九中学八（8）班班委</v>
      </c>
      <c r="I66" s="10"/>
      <c r="J66" s="10"/>
      <c r="K66" s="10"/>
      <c r="L66" s="9"/>
    </row>
    <row r="67" ht="17.4" spans="1:12">
      <c r="A67" s="2">
        <v>65</v>
      </c>
      <c r="B67" s="8" t="s">
        <v>8</v>
      </c>
      <c r="C67" s="9"/>
      <c r="D67" s="2" t="str">
        <f>[1]三好学生!$B69</f>
        <v>吴云琪</v>
      </c>
      <c r="E67" s="2" t="str">
        <f>[1]三好学生!$C69</f>
        <v>女</v>
      </c>
      <c r="F67" s="2">
        <f>[1]三好学生!$D69</f>
        <v>13</v>
      </c>
      <c r="G67" s="2" t="str">
        <f>[1]三好学生!$E69</f>
        <v>汉族</v>
      </c>
      <c r="H67" s="10" t="str">
        <f>[1]三好学生!$F69</f>
        <v>海口市十中学八（14）班班长</v>
      </c>
      <c r="I67" s="10"/>
      <c r="J67" s="10"/>
      <c r="K67" s="10"/>
      <c r="L67" s="9"/>
    </row>
    <row r="68" ht="17.4" spans="1:12">
      <c r="A68" s="2">
        <v>66</v>
      </c>
      <c r="B68" s="11" t="s">
        <v>9</v>
      </c>
      <c r="C68" s="12"/>
      <c r="D68" s="2" t="str">
        <f>[2]Sheet1!$B5</f>
        <v>周敦润</v>
      </c>
      <c r="E68" s="2" t="str">
        <f>[2]Sheet1!$C5</f>
        <v>女</v>
      </c>
      <c r="F68" s="2">
        <f>[2]Sheet1!$D5</f>
        <v>14</v>
      </c>
      <c r="G68" s="2" t="str">
        <f>[2]Sheet1!$E5</f>
        <v>汉族</v>
      </c>
      <c r="H68" s="10" t="str">
        <f>[2]Sheet1!$F5</f>
        <v>三亚市第一中学 九年级（1）班 班长</v>
      </c>
      <c r="I68" s="10"/>
      <c r="J68" s="10"/>
      <c r="K68" s="10"/>
      <c r="L68" s="9"/>
    </row>
    <row r="69" ht="17.4" spans="1:12">
      <c r="A69" s="2">
        <v>67</v>
      </c>
      <c r="B69" s="8" t="s">
        <v>9</v>
      </c>
      <c r="C69" s="9"/>
      <c r="D69" s="2" t="str">
        <f>[2]Sheet1!$B6</f>
        <v>许鑫泽</v>
      </c>
      <c r="E69" s="2" t="str">
        <f>[2]Sheet1!$C6</f>
        <v>男</v>
      </c>
      <c r="F69" s="2">
        <f>[2]Sheet1!$D6</f>
        <v>17</v>
      </c>
      <c r="G69" s="2" t="str">
        <f>[2]Sheet1!$E6</f>
        <v>汉族</v>
      </c>
      <c r="H69" s="10" t="str">
        <f>[2]Sheet1!$F6</f>
        <v>三亚市第一中学 高二年级（6）班 校团委组织部副部长、班长</v>
      </c>
      <c r="I69" s="10"/>
      <c r="J69" s="10"/>
      <c r="K69" s="10"/>
      <c r="L69" s="9"/>
    </row>
    <row r="70" ht="17.4" spans="1:12">
      <c r="A70" s="2">
        <v>68</v>
      </c>
      <c r="B70" s="8" t="s">
        <v>9</v>
      </c>
      <c r="C70" s="9"/>
      <c r="D70" s="2" t="str">
        <f>[2]Sheet1!$B7</f>
        <v>黎烨</v>
      </c>
      <c r="E70" s="2" t="str">
        <f>[2]Sheet1!$C7</f>
        <v>男</v>
      </c>
      <c r="F70" s="2">
        <f>[2]Sheet1!$D7</f>
        <v>14</v>
      </c>
      <c r="G70" s="2" t="str">
        <f>[2]Sheet1!$E7</f>
        <v>汉族</v>
      </c>
      <c r="H70" s="10" t="str">
        <f>[2]Sheet1!$F7</f>
        <v>三亚市第二中学 八年级（10）班 班长</v>
      </c>
      <c r="I70" s="10"/>
      <c r="J70" s="10"/>
      <c r="K70" s="10"/>
      <c r="L70" s="9"/>
    </row>
    <row r="71" ht="17.4" spans="1:12">
      <c r="A71" s="2">
        <v>69</v>
      </c>
      <c r="B71" s="8" t="s">
        <v>9</v>
      </c>
      <c r="C71" s="9"/>
      <c r="D71" s="2" t="str">
        <f>[2]Sheet1!$B8</f>
        <v>张芮炜</v>
      </c>
      <c r="E71" s="2" t="str">
        <f>[2]Sheet1!$C8</f>
        <v>男</v>
      </c>
      <c r="F71" s="2">
        <f>[2]Sheet1!$D8</f>
        <v>17</v>
      </c>
      <c r="G71" s="2" t="str">
        <f>[2]Sheet1!$E8</f>
        <v>汉族</v>
      </c>
      <c r="H71" s="10" t="str">
        <f>[2]Sheet1!$F8</f>
        <v>三亚市第二中学 高二年级（1）班 班长</v>
      </c>
      <c r="I71" s="10"/>
      <c r="J71" s="10"/>
      <c r="K71" s="10"/>
      <c r="L71" s="9"/>
    </row>
    <row r="72" ht="17.4" spans="1:12">
      <c r="A72" s="2">
        <v>70</v>
      </c>
      <c r="B72" s="8" t="s">
        <v>9</v>
      </c>
      <c r="C72" s="9"/>
      <c r="D72" s="2" t="str">
        <f>[2]Sheet1!$B9</f>
        <v>林芮捷</v>
      </c>
      <c r="E72" s="2" t="str">
        <f>[2]Sheet1!$C9</f>
        <v>男</v>
      </c>
      <c r="F72" s="2">
        <f>[2]Sheet1!$D9</f>
        <v>18</v>
      </c>
      <c r="G72" s="2" t="str">
        <f>[2]Sheet1!$E9</f>
        <v>汉族</v>
      </c>
      <c r="H72" s="10" t="str">
        <f>[2]Sheet1!$F9</f>
        <v>三亚市第四中学 高三年级(7)班 班委</v>
      </c>
      <c r="I72" s="10"/>
      <c r="J72" s="10"/>
      <c r="K72" s="10"/>
      <c r="L72" s="9"/>
    </row>
    <row r="73" ht="17.4" spans="1:12">
      <c r="A73" s="2">
        <v>71</v>
      </c>
      <c r="B73" s="8" t="s">
        <v>9</v>
      </c>
      <c r="C73" s="9"/>
      <c r="D73" s="2" t="str">
        <f>[2]Sheet1!$B10</f>
        <v>艾梓芸</v>
      </c>
      <c r="E73" s="2" t="str">
        <f>[2]Sheet1!$C10</f>
        <v>女</v>
      </c>
      <c r="F73" s="2">
        <f>[2]Sheet1!$D10</f>
        <v>15</v>
      </c>
      <c r="G73" s="2" t="str">
        <f>[2]Sheet1!$E10</f>
        <v>汉族</v>
      </c>
      <c r="H73" s="10" t="str">
        <f>[2]Sheet1!$F10</f>
        <v> 三亚市实验中学 九年级（9）班 班长</v>
      </c>
      <c r="I73" s="10"/>
      <c r="J73" s="10"/>
      <c r="K73" s="10"/>
      <c r="L73" s="9"/>
    </row>
    <row r="74" ht="17.4" spans="1:12">
      <c r="A74" s="2">
        <v>72</v>
      </c>
      <c r="B74" s="8" t="s">
        <v>9</v>
      </c>
      <c r="C74" s="9"/>
      <c r="D74" s="2" t="str">
        <f>[2]Sheet1!$B11</f>
        <v>陈天翼</v>
      </c>
      <c r="E74" s="2" t="str">
        <f>[2]Sheet1!$C11</f>
        <v>男</v>
      </c>
      <c r="F74" s="2">
        <f>[2]Sheet1!$D11</f>
        <v>16</v>
      </c>
      <c r="G74" s="2" t="str">
        <f>[2]Sheet1!$E11</f>
        <v>汉族</v>
      </c>
      <c r="H74" s="10" t="str">
        <f>[2]Sheet1!$F11</f>
        <v>三亚市实验中学 高二年级（3）班 班委、劳动委员</v>
      </c>
      <c r="I74" s="10"/>
      <c r="J74" s="10"/>
      <c r="K74" s="10"/>
      <c r="L74" s="9"/>
    </row>
    <row r="75" ht="17.4" spans="1:12">
      <c r="A75" s="2">
        <v>73</v>
      </c>
      <c r="B75" s="8" t="s">
        <v>9</v>
      </c>
      <c r="C75" s="9"/>
      <c r="D75" s="2" t="str">
        <f>[2]Sheet1!$B12</f>
        <v>董国奥</v>
      </c>
      <c r="E75" s="2" t="str">
        <f>[2]Sheet1!$C12</f>
        <v>男</v>
      </c>
      <c r="F75" s="2">
        <f>[2]Sheet1!$D12</f>
        <v>17</v>
      </c>
      <c r="G75" s="2" t="str">
        <f>[2]Sheet1!$E12</f>
        <v>黎族</v>
      </c>
      <c r="H75" s="10" t="str">
        <f>[2]Sheet1!$F12</f>
        <v>三亚市民族中学 高三年级（1）班 团支书</v>
      </c>
      <c r="I75" s="10"/>
      <c r="J75" s="10"/>
      <c r="K75" s="10"/>
      <c r="L75" s="9"/>
    </row>
    <row r="76" ht="17.4" spans="1:12">
      <c r="A76" s="2">
        <v>74</v>
      </c>
      <c r="B76" s="8" t="s">
        <v>9</v>
      </c>
      <c r="C76" s="9"/>
      <c r="D76" s="2" t="str">
        <f>[2]Sheet1!$B13</f>
        <v>张念微</v>
      </c>
      <c r="E76" s="2" t="str">
        <f>[2]Sheet1!$C13</f>
        <v>女</v>
      </c>
      <c r="F76" s="2">
        <f>[2]Sheet1!$D13</f>
        <v>17</v>
      </c>
      <c r="G76" s="2" t="str">
        <f>[2]Sheet1!$E13</f>
        <v>汉族</v>
      </c>
      <c r="H76" s="10" t="str">
        <f>[2]Sheet1!$F13</f>
        <v>三亚市田家炳高级中学 高二年级（3）班 班长、学生会干部</v>
      </c>
      <c r="I76" s="10"/>
      <c r="J76" s="10"/>
      <c r="K76" s="10"/>
      <c r="L76" s="9"/>
    </row>
    <row r="77" ht="17.4" spans="1:12">
      <c r="A77" s="2">
        <v>75</v>
      </c>
      <c r="B77" s="8" t="s">
        <v>9</v>
      </c>
      <c r="C77" s="9"/>
      <c r="D77" s="2" t="str">
        <f>[2]Sheet1!$B14</f>
        <v>周展旭</v>
      </c>
      <c r="E77" s="2" t="str">
        <f>[2]Sheet1!$C14</f>
        <v>男</v>
      </c>
      <c r="F77" s="2">
        <f>[2]Sheet1!$D14</f>
        <v>13</v>
      </c>
      <c r="G77" s="2" t="str">
        <f>[2]Sheet1!$E14</f>
        <v>汉族</v>
      </c>
      <c r="H77" s="10" t="str">
        <f>[2]Sheet1!$F14</f>
        <v>中央民族大学附属中学三亚学校 八年级（2）班班长、 学生会副主席</v>
      </c>
      <c r="I77" s="10"/>
      <c r="J77" s="10"/>
      <c r="K77" s="10"/>
      <c r="L77" s="9"/>
    </row>
    <row r="78" ht="17.4" spans="1:12">
      <c r="A78" s="2">
        <v>76</v>
      </c>
      <c r="B78" s="8" t="s">
        <v>9</v>
      </c>
      <c r="C78" s="9"/>
      <c r="D78" s="2" t="str">
        <f>[2]Sheet1!$B15</f>
        <v>唐瑞哲</v>
      </c>
      <c r="E78" s="2" t="str">
        <f>[2]Sheet1!$C15</f>
        <v>男</v>
      </c>
      <c r="F78" s="2">
        <f>[2]Sheet1!$D15</f>
        <v>17</v>
      </c>
      <c r="G78" s="2" t="str">
        <f>[2]Sheet1!$E15</f>
        <v>汉族</v>
      </c>
      <c r="H78" s="10" t="str">
        <f>[2]Sheet1!$F15</f>
        <v>西南大学三亚中学 高三年级（1）班校团委、纪律委员</v>
      </c>
      <c r="I78" s="10"/>
      <c r="J78" s="10"/>
      <c r="K78" s="10"/>
      <c r="L78" s="9"/>
    </row>
    <row r="79" ht="17.4" spans="1:12">
      <c r="A79" s="2">
        <v>77</v>
      </c>
      <c r="B79" s="8" t="s">
        <v>9</v>
      </c>
      <c r="C79" s="9"/>
      <c r="D79" s="2" t="str">
        <f>[2]Sheet1!$B16</f>
        <v>蔡蕊萌</v>
      </c>
      <c r="E79" s="2" t="str">
        <f>[2]Sheet1!$C16</f>
        <v>女</v>
      </c>
      <c r="F79" s="2">
        <f>[2]Sheet1!$D16</f>
        <v>17</v>
      </c>
      <c r="G79" s="2" t="str">
        <f>[2]Sheet1!$E16</f>
        <v>汉族</v>
      </c>
      <c r="H79" s="10" t="str">
        <f>[2]Sheet1!$F16</f>
        <v>中国人民大学附属中学三亚学校 高二年级（8）班 班长、学生会主席、学生会秘书长</v>
      </c>
      <c r="I79" s="10"/>
      <c r="J79" s="10"/>
      <c r="K79" s="10"/>
      <c r="L79" s="9"/>
    </row>
    <row r="80" ht="17.4" spans="1:12">
      <c r="A80" s="2">
        <v>78</v>
      </c>
      <c r="B80" s="8" t="s">
        <v>9</v>
      </c>
      <c r="C80" s="9"/>
      <c r="D80" s="2" t="str">
        <f>[2]Sheet1!$B17</f>
        <v>汪映晨</v>
      </c>
      <c r="E80" s="2" t="str">
        <f>[2]Sheet1!$C17</f>
        <v>男</v>
      </c>
      <c r="F80" s="2">
        <f>[2]Sheet1!$D17</f>
        <v>18</v>
      </c>
      <c r="G80" s="2" t="str">
        <f>[2]Sheet1!$E17</f>
        <v>汉族</v>
      </c>
      <c r="H80" s="10" t="str">
        <f>[2]Sheet1!$F17</f>
        <v>上海外国语大学三亚附属中学 高三年级（2）班 班长</v>
      </c>
      <c r="I80" s="10"/>
      <c r="J80" s="10"/>
      <c r="K80" s="10"/>
      <c r="L80" s="9"/>
    </row>
    <row r="81" ht="17.4" spans="1:12">
      <c r="A81" s="2">
        <v>79</v>
      </c>
      <c r="B81" s="8" t="s">
        <v>9</v>
      </c>
      <c r="C81" s="9"/>
      <c r="D81" s="2" t="str">
        <f>[2]Sheet1!$B18</f>
        <v>陈皓轩</v>
      </c>
      <c r="E81" s="2" t="str">
        <f>[2]Sheet1!$C18</f>
        <v>男</v>
      </c>
      <c r="F81" s="2">
        <f>[2]Sheet1!$D18</f>
        <v>16</v>
      </c>
      <c r="G81" s="2" t="str">
        <f>[2]Sheet1!$E18</f>
        <v>汉族</v>
      </c>
      <c r="H81" s="10" t="str">
        <f>[2]Sheet1!$F18</f>
        <v>三亚丰和迎宾学校 高一年级（1）班 学生会主席</v>
      </c>
      <c r="I81" s="10"/>
      <c r="J81" s="10"/>
      <c r="K81" s="10"/>
      <c r="L81" s="9"/>
    </row>
    <row r="82" ht="17.4" spans="1:12">
      <c r="A82" s="2">
        <v>80</v>
      </c>
      <c r="B82" s="8" t="s">
        <v>9</v>
      </c>
      <c r="C82" s="9"/>
      <c r="D82" s="2" t="str">
        <f>[2]Sheet1!$B19</f>
        <v>向佳丽</v>
      </c>
      <c r="E82" s="2" t="str">
        <f>[2]Sheet1!$C19</f>
        <v>  女</v>
      </c>
      <c r="F82" s="2">
        <f>[2]Sheet1!$D19</f>
        <v>18</v>
      </c>
      <c r="G82" s="2" t="str">
        <f>[2]Sheet1!$E19</f>
        <v>汉族</v>
      </c>
      <c r="H82" s="10" t="str">
        <f>[2]Sheet1!$F19</f>
        <v>三亚华侨学校 高三年级（2）班 学生会主席</v>
      </c>
      <c r="I82" s="10"/>
      <c r="J82" s="10"/>
      <c r="K82" s="10"/>
      <c r="L82" s="9"/>
    </row>
    <row r="83" ht="17.4" spans="1:12">
      <c r="A83" s="2">
        <v>81</v>
      </c>
      <c r="B83" s="8" t="s">
        <v>9</v>
      </c>
      <c r="C83" s="9"/>
      <c r="D83" s="2" t="str">
        <f>[2]Sheet1!$B20</f>
        <v>陈茜涵</v>
      </c>
      <c r="E83" s="2" t="str">
        <f>[2]Sheet1!$C20</f>
        <v>女</v>
      </c>
      <c r="F83" s="2">
        <f>[2]Sheet1!$D20</f>
        <v>17</v>
      </c>
      <c r="G83" s="2" t="str">
        <f>[2]Sheet1!$E20</f>
        <v>汉族</v>
      </c>
      <c r="H83" s="10" t="str">
        <f>[2]Sheet1!$F20</f>
        <v> 三亚青林学校 高二年级（1）班 学习委员</v>
      </c>
      <c r="I83" s="10"/>
      <c r="J83" s="10"/>
      <c r="K83" s="10"/>
      <c r="L83" s="9"/>
    </row>
    <row r="84" ht="17.4" spans="1:12">
      <c r="A84" s="2">
        <v>82</v>
      </c>
      <c r="B84" s="8" t="s">
        <v>9</v>
      </c>
      <c r="C84" s="9"/>
      <c r="D84" s="2" t="str">
        <f>[2]Sheet1!$B21</f>
        <v>董衍霏</v>
      </c>
      <c r="E84" s="2" t="str">
        <f>[2]Sheet1!$C21</f>
        <v>女</v>
      </c>
      <c r="F84" s="2">
        <f>[2]Sheet1!$D21</f>
        <v>15</v>
      </c>
      <c r="G84" s="2" t="str">
        <f>[2]Sheet1!$E21</f>
        <v>黎族</v>
      </c>
      <c r="H84" s="10" t="str">
        <f>[2]Sheet1!$F21</f>
        <v>海南博文中学 九年级（9）班 学习委员</v>
      </c>
      <c r="I84" s="10"/>
      <c r="J84" s="10"/>
      <c r="K84" s="10"/>
      <c r="L84" s="9"/>
    </row>
    <row r="85" ht="17.4" spans="1:12">
      <c r="A85" s="2">
        <v>83</v>
      </c>
      <c r="B85" s="8" t="s">
        <v>9</v>
      </c>
      <c r="C85" s="9"/>
      <c r="D85" s="2" t="str">
        <f>[2]Sheet1!$B22</f>
        <v>薛龙冉昕</v>
      </c>
      <c r="E85" s="2" t="str">
        <f>[2]Sheet1!$C22</f>
        <v>女</v>
      </c>
      <c r="F85" s="2">
        <f>[2]Sheet1!$D22</f>
        <v>15</v>
      </c>
      <c r="G85" s="2" t="str">
        <f>[2]Sheet1!$E22</f>
        <v>回族</v>
      </c>
      <c r="H85" s="10" t="str">
        <f>[2]Sheet1!$F22</f>
        <v>三亚中学 九年级（8）班 校学生会、班委</v>
      </c>
      <c r="I85" s="10"/>
      <c r="J85" s="10"/>
      <c r="K85" s="10"/>
      <c r="L85" s="9"/>
    </row>
    <row r="86" ht="17.4" spans="1:12">
      <c r="A86" s="2">
        <v>84</v>
      </c>
      <c r="B86" s="8" t="s">
        <v>9</v>
      </c>
      <c r="C86" s="9"/>
      <c r="D86" s="2" t="str">
        <f>[2]Sheet1!$B23</f>
        <v>王子睿</v>
      </c>
      <c r="E86" s="2" t="str">
        <f>[2]Sheet1!$C23</f>
        <v>男</v>
      </c>
      <c r="F86" s="2">
        <f>[2]Sheet1!$D23</f>
        <v>17</v>
      </c>
      <c r="G86" s="2" t="str">
        <f>[2]Sheet1!$E23</f>
        <v>汉族</v>
      </c>
      <c r="H86" s="10" t="str">
        <f>[2]Sheet1!$F23</f>
        <v>三亚中学 高二年级（1）班 班长</v>
      </c>
      <c r="I86" s="10"/>
      <c r="J86" s="10"/>
      <c r="K86" s="10"/>
      <c r="L86" s="9"/>
    </row>
    <row r="87" ht="17.4" spans="1:12">
      <c r="A87" s="2">
        <v>85</v>
      </c>
      <c r="B87" s="8" t="s">
        <v>9</v>
      </c>
      <c r="C87" s="9"/>
      <c r="D87" s="2" t="str">
        <f>[2]Sheet1!$B24</f>
        <v>王靖如</v>
      </c>
      <c r="E87" s="2" t="str">
        <f>[2]Sheet1!$C24</f>
        <v>女</v>
      </c>
      <c r="F87" s="2">
        <f>[2]Sheet1!$D24</f>
        <v>16</v>
      </c>
      <c r="G87" s="2" t="str">
        <f>[2]Sheet1!$E24</f>
        <v>汉族</v>
      </c>
      <c r="H87" s="10" t="str">
        <f>[2]Sheet1!$F24</f>
        <v>三亚市崖州湾科技城南开中学 高二年级（3）班 高中团支部书记、校志愿服务队队长</v>
      </c>
      <c r="I87" s="10"/>
      <c r="J87" s="10"/>
      <c r="K87" s="10"/>
      <c r="L87" s="9"/>
    </row>
    <row r="88" ht="17.4" spans="1:12">
      <c r="A88" s="2">
        <v>86</v>
      </c>
      <c r="B88" s="8" t="s">
        <v>9</v>
      </c>
      <c r="C88" s="9"/>
      <c r="D88" s="2" t="str">
        <f>[2]Sheet1!$B25</f>
        <v>王铎潇</v>
      </c>
      <c r="E88" s="2" t="str">
        <f>[2]Sheet1!$C25</f>
        <v>男</v>
      </c>
      <c r="F88" s="2">
        <f>[2]Sheet1!$D25</f>
        <v>14</v>
      </c>
      <c r="G88" s="2" t="str">
        <f>[2]Sheet1!$E25</f>
        <v>汉族</v>
      </c>
      <c r="H88" s="10" t="str">
        <f>[2]Sheet1!$F25</f>
        <v>三亚市荔枝沟初级中学 八年级（6）班 班委</v>
      </c>
      <c r="I88" s="10"/>
      <c r="J88" s="10"/>
      <c r="K88" s="10"/>
      <c r="L88" s="9"/>
    </row>
    <row r="89" ht="17.4" spans="1:12">
      <c r="A89" s="2">
        <v>87</v>
      </c>
      <c r="B89" s="8" t="s">
        <v>9</v>
      </c>
      <c r="C89" s="9"/>
      <c r="D89" s="2" t="str">
        <f>[2]Sheet1!$B26</f>
        <v>吴欣蕊</v>
      </c>
      <c r="E89" s="2" t="str">
        <f>[2]Sheet1!$C26</f>
        <v>女</v>
      </c>
      <c r="F89" s="2">
        <f>[2]Sheet1!$D26</f>
        <v>15</v>
      </c>
      <c r="G89" s="2" t="str">
        <f>[2]Sheet1!$E26</f>
        <v>汉族</v>
      </c>
      <c r="H89" s="10" t="str">
        <f>[2]Sheet1!$F26</f>
        <v>三亚崖州湾科技城上海世外教育附属外国语学校 九年级（2）班 学生会副主席、班长</v>
      </c>
      <c r="I89" s="10"/>
      <c r="J89" s="10"/>
      <c r="K89" s="10"/>
      <c r="L89" s="9"/>
    </row>
    <row r="90" ht="17.4" spans="1:12">
      <c r="A90" s="2">
        <v>88</v>
      </c>
      <c r="B90" s="8" t="s">
        <v>9</v>
      </c>
      <c r="C90" s="9"/>
      <c r="D90" s="2" t="str">
        <f>[2]Sheet1!$B27</f>
        <v>魏良子岳</v>
      </c>
      <c r="E90" s="2" t="str">
        <f>[2]Sheet1!$C27</f>
        <v>女</v>
      </c>
      <c r="F90" s="2">
        <f>[2]Sheet1!$D27</f>
        <v>15</v>
      </c>
      <c r="G90" s="2" t="str">
        <f>[2]Sheet1!$E27</f>
        <v>汉族</v>
      </c>
      <c r="H90" s="10" t="str">
        <f>[2]Sheet1!$F27</f>
        <v>三亚市第三中学 九年级（2）班 班长、学生会宣传部部长</v>
      </c>
      <c r="I90" s="10"/>
      <c r="J90" s="10"/>
      <c r="K90" s="10"/>
      <c r="L90" s="9"/>
    </row>
    <row r="91" ht="17.4" spans="1:12">
      <c r="A91" s="2">
        <v>89</v>
      </c>
      <c r="B91" s="8" t="s">
        <v>9</v>
      </c>
      <c r="C91" s="9"/>
      <c r="D91" s="2" t="str">
        <f>[2]Sheet1!$B28</f>
        <v>何知慧</v>
      </c>
      <c r="E91" s="2" t="str">
        <f>[2]Sheet1!$C28</f>
        <v>女</v>
      </c>
      <c r="F91" s="2">
        <f>[2]Sheet1!$D28</f>
        <v>15</v>
      </c>
      <c r="G91" s="2" t="str">
        <f>[2]Sheet1!$E28</f>
        <v>壮族</v>
      </c>
      <c r="H91" s="10" t="str">
        <f>[2]Sheet1!$F28</f>
        <v>三亚市立才学校 九年级（4）班 班长</v>
      </c>
      <c r="I91" s="10"/>
      <c r="J91" s="10"/>
      <c r="K91" s="10"/>
      <c r="L91" s="9"/>
    </row>
    <row r="92" ht="17.4" spans="1:12">
      <c r="A92" s="2">
        <v>90</v>
      </c>
      <c r="B92" s="8" t="s">
        <v>9</v>
      </c>
      <c r="C92" s="9"/>
      <c r="D92" s="2" t="str">
        <f>[2]Sheet1!$B29</f>
        <v>杨子墨</v>
      </c>
      <c r="E92" s="2" t="str">
        <f>[2]Sheet1!$C29</f>
        <v>女</v>
      </c>
      <c r="F92" s="2">
        <f>[2]Sheet1!$D29</f>
        <v>15</v>
      </c>
      <c r="G92" s="2" t="str">
        <f>[2]Sheet1!$E29</f>
        <v>汉族</v>
      </c>
      <c r="H92" s="10" t="str">
        <f>[2]Sheet1!$F29</f>
        <v>三亚市海棠区林旺中学九年级（3）班 班长</v>
      </c>
      <c r="I92" s="10"/>
      <c r="J92" s="10"/>
      <c r="K92" s="10"/>
      <c r="L92" s="9"/>
    </row>
    <row r="93" ht="17.4" spans="1:12">
      <c r="A93" s="2">
        <v>91</v>
      </c>
      <c r="B93" s="11" t="s">
        <v>10</v>
      </c>
      <c r="C93" s="12"/>
      <c r="D93" s="2" t="str">
        <f>[3]报送省厅!$B5</f>
        <v>符德桂</v>
      </c>
      <c r="E93" s="2" t="str">
        <f>[3]报送省厅!$C5</f>
        <v>女</v>
      </c>
      <c r="F93" s="2">
        <f>[3]报送省厅!$D5</f>
        <v>16</v>
      </c>
      <c r="G93" s="2" t="str">
        <f>[3]报送省厅!$E5</f>
        <v>汉族</v>
      </c>
      <c r="H93" s="10" t="str">
        <f>[3]报送省厅!$F5</f>
        <v>儋州市八一中学、九1班</v>
      </c>
      <c r="I93" s="10"/>
      <c r="J93" s="10"/>
      <c r="K93" s="10"/>
      <c r="L93" s="9"/>
    </row>
    <row r="94" ht="17.4" spans="1:12">
      <c r="A94" s="2">
        <v>92</v>
      </c>
      <c r="B94" s="8" t="s">
        <v>10</v>
      </c>
      <c r="C94" s="9"/>
      <c r="D94" s="2" t="str">
        <f>[3]报送省厅!$B6</f>
        <v>贝孟琪</v>
      </c>
      <c r="E94" s="2" t="str">
        <f>[3]报送省厅!$C6</f>
        <v>女</v>
      </c>
      <c r="F94" s="2">
        <f>[3]报送省厅!$D6</f>
        <v>15</v>
      </c>
      <c r="G94" s="2" t="str">
        <f>[3]报送省厅!$E6</f>
        <v>汉族</v>
      </c>
      <c r="H94" s="10" t="str">
        <f>[3]报送省厅!$F6</f>
        <v>儋州市松涛中学九（1）班</v>
      </c>
      <c r="I94" s="10"/>
      <c r="J94" s="10"/>
      <c r="K94" s="10"/>
      <c r="L94" s="9"/>
    </row>
    <row r="95" ht="17.4" spans="1:12">
      <c r="A95" s="2">
        <v>93</v>
      </c>
      <c r="B95" s="8" t="s">
        <v>10</v>
      </c>
      <c r="C95" s="9"/>
      <c r="D95" s="2" t="str">
        <f>[3]报送省厅!$B7</f>
        <v>黎甲丰</v>
      </c>
      <c r="E95" s="2" t="str">
        <f>[3]报送省厅!$C7</f>
        <v>男</v>
      </c>
      <c r="F95" s="2">
        <f>[3]报送省厅!$D7</f>
        <v>14</v>
      </c>
      <c r="G95" s="2" t="str">
        <f>[3]报送省厅!$E7</f>
        <v>汉族</v>
      </c>
      <c r="H95" s="10" t="str">
        <f>[3]报送省厅!$F7</f>
        <v>儋州市松涛中学八（6）班</v>
      </c>
      <c r="I95" s="10"/>
      <c r="J95" s="10"/>
      <c r="K95" s="10"/>
      <c r="L95" s="9"/>
    </row>
    <row r="96" ht="17.4" spans="1:12">
      <c r="A96" s="2">
        <v>94</v>
      </c>
      <c r="B96" s="8" t="s">
        <v>10</v>
      </c>
      <c r="C96" s="9"/>
      <c r="D96" s="2" t="str">
        <f>[3]报送省厅!$B8</f>
        <v>张展旭</v>
      </c>
      <c r="E96" s="2" t="str">
        <f>[3]报送省厅!$C8</f>
        <v>男</v>
      </c>
      <c r="F96" s="2">
        <f>[3]报送省厅!$D8</f>
        <v>15</v>
      </c>
      <c r="G96" s="2" t="str">
        <f>[3]报送省厅!$E8</f>
        <v>汉族</v>
      </c>
      <c r="H96" s="10" t="str">
        <f>[3]报送省厅!$F8</f>
        <v>儋州市第五中学九（7）班</v>
      </c>
      <c r="I96" s="10"/>
      <c r="J96" s="10"/>
      <c r="K96" s="10"/>
      <c r="L96" s="9"/>
    </row>
    <row r="97" ht="17.4" spans="1:12">
      <c r="A97" s="2">
        <v>95</v>
      </c>
      <c r="B97" s="8" t="s">
        <v>10</v>
      </c>
      <c r="C97" s="9"/>
      <c r="D97" s="2" t="str">
        <f>[3]报送省厅!$B9</f>
        <v>黄其峰</v>
      </c>
      <c r="E97" s="2" t="str">
        <f>[3]报送省厅!$C9</f>
        <v>男</v>
      </c>
      <c r="F97" s="2">
        <f>[3]报送省厅!$D9</f>
        <v>15</v>
      </c>
      <c r="G97" s="2" t="str">
        <f>[3]报送省厅!$E9</f>
        <v>汉族</v>
      </c>
      <c r="H97" s="10" t="str">
        <f>[3]报送省厅!$F9</f>
        <v>儋州市温皇学校、初三年级3班</v>
      </c>
      <c r="I97" s="10"/>
      <c r="J97" s="10"/>
      <c r="K97" s="10"/>
      <c r="L97" s="9"/>
    </row>
    <row r="98" ht="17.4" spans="1:12">
      <c r="A98" s="2">
        <v>96</v>
      </c>
      <c r="B98" s="8" t="s">
        <v>10</v>
      </c>
      <c r="C98" s="9"/>
      <c r="D98" s="2" t="str">
        <f>[3]报送省厅!$B10</f>
        <v>陈才康</v>
      </c>
      <c r="E98" s="2" t="str">
        <f>[3]报送省厅!$C10</f>
        <v>男</v>
      </c>
      <c r="F98" s="2">
        <f>[3]报送省厅!$D10</f>
        <v>15</v>
      </c>
      <c r="G98" s="2" t="str">
        <f>[3]报送省厅!$E10</f>
        <v>汉族</v>
      </c>
      <c r="H98" s="10" t="str">
        <f>[3]报送省厅!$F10</f>
        <v>儋州市第一中学初三5班  班长</v>
      </c>
      <c r="I98" s="10"/>
      <c r="J98" s="10"/>
      <c r="K98" s="10"/>
      <c r="L98" s="9"/>
    </row>
    <row r="99" ht="17.4" spans="1:12">
      <c r="A99" s="2">
        <v>97</v>
      </c>
      <c r="B99" s="8" t="s">
        <v>10</v>
      </c>
      <c r="C99" s="9"/>
      <c r="D99" s="2" t="str">
        <f>[3]报送省厅!$B11</f>
        <v>陈嘉龙</v>
      </c>
      <c r="E99" s="2" t="str">
        <f>[3]报送省厅!$C11</f>
        <v>男</v>
      </c>
      <c r="F99" s="2">
        <f>[3]报送省厅!$D11</f>
        <v>14</v>
      </c>
      <c r="G99" s="2" t="str">
        <f>[3]报送省厅!$E11</f>
        <v>汉族</v>
      </c>
      <c r="H99" s="10" t="str">
        <f>[3]报送省厅!$F11</f>
        <v>儋州市第一中学初二7班   英语科代表</v>
      </c>
      <c r="I99" s="10"/>
      <c r="J99" s="10"/>
      <c r="K99" s="10"/>
      <c r="L99" s="9"/>
    </row>
    <row r="100" ht="17.4" spans="1:12">
      <c r="A100" s="2">
        <v>98</v>
      </c>
      <c r="B100" s="8" t="s">
        <v>10</v>
      </c>
      <c r="C100" s="9"/>
      <c r="D100" s="2" t="str">
        <f>[3]报送省厅!$B12</f>
        <v>陈慧珍</v>
      </c>
      <c r="E100" s="2" t="str">
        <f>[3]报送省厅!$C12</f>
        <v>女</v>
      </c>
      <c r="F100" s="2">
        <f>[3]报送省厅!$D12</f>
        <v>15</v>
      </c>
      <c r="G100" s="2" t="str">
        <f>[3]报送省厅!$E12</f>
        <v>汉族</v>
      </c>
      <c r="H100" s="10" t="str">
        <f>[3]报送省厅!$F12</f>
        <v>儋州市第二中学初三（1）班</v>
      </c>
      <c r="I100" s="10"/>
      <c r="J100" s="10"/>
      <c r="K100" s="10"/>
      <c r="L100" s="9"/>
    </row>
    <row r="101" ht="17.4" spans="1:12">
      <c r="A101" s="2">
        <v>99</v>
      </c>
      <c r="B101" s="8" t="s">
        <v>10</v>
      </c>
      <c r="C101" s="9"/>
      <c r="D101" s="2" t="str">
        <f>[3]报送省厅!$B13</f>
        <v>吴振盈</v>
      </c>
      <c r="E101" s="2" t="str">
        <f>[3]报送省厅!$C13</f>
        <v>女</v>
      </c>
      <c r="F101" s="2">
        <f>[3]报送省厅!$D13</f>
        <v>15</v>
      </c>
      <c r="G101" s="2" t="str">
        <f>[3]报送省厅!$E13</f>
        <v>汉族</v>
      </c>
      <c r="H101" s="10" t="str">
        <f>[3]报送省厅!$F13</f>
        <v>儋州市白马井中学 九年级1班</v>
      </c>
      <c r="I101" s="10"/>
      <c r="J101" s="10"/>
      <c r="K101" s="10"/>
      <c r="L101" s="9"/>
    </row>
    <row r="102" ht="17.4" spans="1:12">
      <c r="A102" s="2">
        <v>100</v>
      </c>
      <c r="B102" s="8" t="s">
        <v>10</v>
      </c>
      <c r="C102" s="9"/>
      <c r="D102" s="2" t="str">
        <f>[3]报送省厅!$B14</f>
        <v>陈升礼</v>
      </c>
      <c r="E102" s="2" t="str">
        <f>[3]报送省厅!$C14</f>
        <v>男</v>
      </c>
      <c r="F102" s="2">
        <f>[3]报送省厅!$D14</f>
        <v>15</v>
      </c>
      <c r="G102" s="2" t="str">
        <f>[3]报送省厅!$E14</f>
        <v>汉族</v>
      </c>
      <c r="H102" s="10" t="str">
        <f>[3]报送省厅!$F14</f>
        <v>海南省洋浦中学初三1班</v>
      </c>
      <c r="I102" s="10"/>
      <c r="J102" s="10"/>
      <c r="K102" s="10"/>
      <c r="L102" s="9"/>
    </row>
    <row r="103" ht="17.4" spans="1:12">
      <c r="A103" s="2">
        <v>101</v>
      </c>
      <c r="B103" s="8" t="s">
        <v>10</v>
      </c>
      <c r="C103" s="9"/>
      <c r="D103" s="2" t="str">
        <f>[3]报送省厅!$B15</f>
        <v>韩浩</v>
      </c>
      <c r="E103" s="2" t="str">
        <f>[3]报送省厅!$C15</f>
        <v>男</v>
      </c>
      <c r="F103" s="2">
        <f>[3]报送省厅!$D15</f>
        <v>14</v>
      </c>
      <c r="G103" s="2" t="str">
        <f>[3]报送省厅!$E15</f>
        <v>汉族</v>
      </c>
      <c r="H103" s="10" t="str">
        <f>[3]报送省厅!$F15</f>
        <v>儋州市第三初三1班</v>
      </c>
      <c r="I103" s="10"/>
      <c r="J103" s="10"/>
      <c r="K103" s="10"/>
      <c r="L103" s="9"/>
    </row>
    <row r="104" ht="17.4" spans="1:12">
      <c r="A104" s="2">
        <v>102</v>
      </c>
      <c r="B104" s="8" t="s">
        <v>10</v>
      </c>
      <c r="C104" s="9"/>
      <c r="D104" s="2" t="str">
        <f>[3]报送省厅!$B16</f>
        <v>黄子昂</v>
      </c>
      <c r="E104" s="2" t="str">
        <f>[3]报送省厅!$C16</f>
        <v>男</v>
      </c>
      <c r="F104" s="2">
        <f>[3]报送省厅!$D16</f>
        <v>14</v>
      </c>
      <c r="G104" s="2" t="str">
        <f>[3]报送省厅!$E16</f>
        <v>汉族</v>
      </c>
      <c r="H104" s="10" t="str">
        <f>[3]报送省厅!$F16</f>
        <v>儋州黄冈实验学校八7班</v>
      </c>
      <c r="I104" s="10"/>
      <c r="J104" s="10"/>
      <c r="K104" s="10"/>
      <c r="L104" s="9"/>
    </row>
    <row r="105" ht="17.4" spans="1:12">
      <c r="A105" s="2">
        <v>103</v>
      </c>
      <c r="B105" s="8" t="s">
        <v>10</v>
      </c>
      <c r="C105" s="9"/>
      <c r="D105" s="2" t="str">
        <f>[3]报送省厅!$B17</f>
        <v>欧诒雯</v>
      </c>
      <c r="E105" s="2" t="str">
        <f>[3]报送省厅!$C17</f>
        <v>女</v>
      </c>
      <c r="F105" s="2">
        <f>[3]报送省厅!$D17</f>
        <v>17</v>
      </c>
      <c r="G105" s="2" t="str">
        <f>[3]报送省厅!$E17</f>
        <v>汉族</v>
      </c>
      <c r="H105" s="10" t="str">
        <f>[3]报送省厅!$F17</f>
        <v>儋州市八一中学、高二1班</v>
      </c>
      <c r="I105" s="10"/>
      <c r="J105" s="10"/>
      <c r="K105" s="10"/>
      <c r="L105" s="9"/>
    </row>
    <row r="106" ht="17.4" spans="1:12">
      <c r="A106" s="2">
        <v>104</v>
      </c>
      <c r="B106" s="8" t="s">
        <v>10</v>
      </c>
      <c r="C106" s="9"/>
      <c r="D106" s="2" t="str">
        <f>[3]报送省厅!$B18</f>
        <v>何莲月</v>
      </c>
      <c r="E106" s="2" t="str">
        <f>[3]报送省厅!$C18</f>
        <v>女</v>
      </c>
      <c r="F106" s="2">
        <f>[3]报送省厅!$D18</f>
        <v>18</v>
      </c>
      <c r="G106" s="2" t="str">
        <f>[3]报送省厅!$E18</f>
        <v>汉族</v>
      </c>
      <c r="H106" s="10" t="str">
        <f>[3]报送省厅!$F18</f>
        <v>儋州市八一中学、高三4班</v>
      </c>
      <c r="I106" s="10"/>
      <c r="J106" s="10"/>
      <c r="K106" s="10"/>
      <c r="L106" s="9"/>
    </row>
    <row r="107" ht="17.4" spans="1:12">
      <c r="A107" s="2">
        <v>105</v>
      </c>
      <c r="B107" s="8" t="s">
        <v>10</v>
      </c>
      <c r="C107" s="9"/>
      <c r="D107" s="2" t="str">
        <f>[3]报送省厅!$B19</f>
        <v>陈振宇</v>
      </c>
      <c r="E107" s="2" t="str">
        <f>[3]报送省厅!$C19</f>
        <v>男</v>
      </c>
      <c r="F107" s="2">
        <f>[3]报送省厅!$D19</f>
        <v>18</v>
      </c>
      <c r="G107" s="2" t="str">
        <f>[3]报送省厅!$E19</f>
        <v>黎族</v>
      </c>
      <c r="H107" s="10" t="str">
        <f>[3]报送省厅!$F19</f>
        <v>海南东坡学校、高三年级1班</v>
      </c>
      <c r="I107" s="10"/>
      <c r="J107" s="10"/>
      <c r="K107" s="10"/>
      <c r="L107" s="9"/>
    </row>
    <row r="108" ht="17.4" spans="1:12">
      <c r="A108" s="2">
        <v>106</v>
      </c>
      <c r="B108" s="8" t="s">
        <v>10</v>
      </c>
      <c r="C108" s="9"/>
      <c r="D108" s="2" t="str">
        <f>[3]报送省厅!$B20</f>
        <v>胡莎莎</v>
      </c>
      <c r="E108" s="2" t="str">
        <f>[3]报送省厅!$C20</f>
        <v>女</v>
      </c>
      <c r="F108" s="2">
        <f>[3]报送省厅!$D20</f>
        <v>16</v>
      </c>
      <c r="G108" s="2" t="str">
        <f>[3]报送省厅!$E20</f>
        <v>汉族</v>
      </c>
      <c r="H108" s="10" t="str">
        <f>[3]报送省厅!$F20</f>
        <v>儋州市第一中学高二21班  劳动委员</v>
      </c>
      <c r="I108" s="10"/>
      <c r="J108" s="10"/>
      <c r="K108" s="10"/>
      <c r="L108" s="9"/>
    </row>
    <row r="109" ht="17.4" spans="1:12">
      <c r="A109" s="2">
        <v>107</v>
      </c>
      <c r="B109" s="8" t="s">
        <v>10</v>
      </c>
      <c r="C109" s="9"/>
      <c r="D109" s="2" t="str">
        <f>[3]报送省厅!$B21</f>
        <v>曾凡</v>
      </c>
      <c r="E109" s="2" t="str">
        <f>[3]报送省厅!$C21</f>
        <v>男</v>
      </c>
      <c r="F109" s="2">
        <f>[3]报送省厅!$D21</f>
        <v>16</v>
      </c>
      <c r="G109" s="2" t="str">
        <f>[3]报送省厅!$E21</f>
        <v>汉族</v>
      </c>
      <c r="H109" s="10" t="str">
        <f>[3]报送省厅!$F21</f>
        <v>儋州市第一中学高一7班  小组组长</v>
      </c>
      <c r="I109" s="10"/>
      <c r="J109" s="10"/>
      <c r="K109" s="10"/>
      <c r="L109" s="9"/>
    </row>
    <row r="110" ht="17.4" spans="1:12">
      <c r="A110" s="2">
        <v>108</v>
      </c>
      <c r="B110" s="8" t="s">
        <v>10</v>
      </c>
      <c r="C110" s="9"/>
      <c r="D110" s="2" t="str">
        <f>[3]报送省厅!$B22</f>
        <v>辛佳珂</v>
      </c>
      <c r="E110" s="2" t="str">
        <f>[3]报送省厅!$C22</f>
        <v>女</v>
      </c>
      <c r="F110" s="2">
        <f>[3]报送省厅!$D22</f>
        <v>16</v>
      </c>
      <c r="G110" s="2" t="str">
        <f>[3]报送省厅!$E22</f>
        <v>汉族</v>
      </c>
      <c r="H110" s="10" t="str">
        <f>[3]报送省厅!$F22</f>
        <v>儋州市第一中学高一8班  班长</v>
      </c>
      <c r="I110" s="10"/>
      <c r="J110" s="10"/>
      <c r="K110" s="10"/>
      <c r="L110" s="9"/>
    </row>
    <row r="111" ht="17.4" spans="1:12">
      <c r="A111" s="2">
        <v>109</v>
      </c>
      <c r="B111" s="8" t="s">
        <v>10</v>
      </c>
      <c r="C111" s="9"/>
      <c r="D111" s="2" t="str">
        <f>[3]报送省厅!$B23</f>
        <v>王和奕</v>
      </c>
      <c r="E111" s="2" t="str">
        <f>[3]报送省厅!$C23</f>
        <v>女</v>
      </c>
      <c r="F111" s="2">
        <f>[3]报送省厅!$D23</f>
        <v>16</v>
      </c>
      <c r="G111" s="2" t="str">
        <f>[3]报送省厅!$E23</f>
        <v>汉族</v>
      </c>
      <c r="H111" s="10" t="str">
        <f>[3]报送省厅!$F23</f>
        <v>儋州市第一中学高二21班  班长</v>
      </c>
      <c r="I111" s="10"/>
      <c r="J111" s="10"/>
      <c r="K111" s="10"/>
      <c r="L111" s="9"/>
    </row>
    <row r="112" ht="17.4" spans="1:12">
      <c r="A112" s="2">
        <v>110</v>
      </c>
      <c r="B112" s="8" t="s">
        <v>10</v>
      </c>
      <c r="C112" s="9"/>
      <c r="D112" s="2" t="str">
        <f>[3]报送省厅!$B24</f>
        <v>陈永泉</v>
      </c>
      <c r="E112" s="2" t="str">
        <f>[3]报送省厅!$C24</f>
        <v>男</v>
      </c>
      <c r="F112" s="2">
        <f>[3]报送省厅!$D24</f>
        <v>17</v>
      </c>
      <c r="G112" s="2" t="str">
        <f>[3]报送省厅!$E24</f>
        <v>汉族</v>
      </c>
      <c r="H112" s="10" t="str">
        <f>[3]报送省厅!$F24</f>
        <v>儋州市第二中学高二（1）班</v>
      </c>
      <c r="I112" s="10"/>
      <c r="J112" s="10"/>
      <c r="K112" s="10"/>
      <c r="L112" s="9"/>
    </row>
    <row r="113" ht="17.4" spans="1:12">
      <c r="A113" s="2">
        <v>111</v>
      </c>
      <c r="B113" s="8" t="s">
        <v>10</v>
      </c>
      <c r="C113" s="9"/>
      <c r="D113" s="2" t="str">
        <f>[3]报送省厅!$B25</f>
        <v>陈云雁</v>
      </c>
      <c r="E113" s="2" t="str">
        <f>[3]报送省厅!$C25</f>
        <v>女</v>
      </c>
      <c r="F113" s="2">
        <f>[3]报送省厅!$D25</f>
        <v>17</v>
      </c>
      <c r="G113" s="2" t="str">
        <f>[3]报送省厅!$E25</f>
        <v>汉族</v>
      </c>
      <c r="H113" s="10" t="str">
        <f>[3]报送省厅!$F25</f>
        <v>儋州市第二中学高二（1）班</v>
      </c>
      <c r="I113" s="10"/>
      <c r="J113" s="10"/>
      <c r="K113" s="10"/>
      <c r="L113" s="9"/>
    </row>
    <row r="114" ht="17.4" spans="1:12">
      <c r="A114" s="2">
        <v>112</v>
      </c>
      <c r="B114" s="8" t="s">
        <v>10</v>
      </c>
      <c r="C114" s="9"/>
      <c r="D114" s="2" t="str">
        <f>[3]报送省厅!$B26</f>
        <v>吴成菊</v>
      </c>
      <c r="E114" s="2" t="str">
        <f>[3]报送省厅!$C26</f>
        <v>女</v>
      </c>
      <c r="F114" s="2">
        <f>[3]报送省厅!$D26</f>
        <v>19</v>
      </c>
      <c r="G114" s="2" t="str">
        <f>[3]报送省厅!$E26</f>
        <v>汉族</v>
      </c>
      <c r="H114" s="10" t="str">
        <f>[3]报送省厅!$F26</f>
        <v>儋州市民族中学高三1班</v>
      </c>
      <c r="I114" s="10"/>
      <c r="J114" s="10"/>
      <c r="K114" s="10"/>
      <c r="L114" s="9"/>
    </row>
    <row r="115" ht="17.4" spans="1:12">
      <c r="A115" s="2">
        <v>113</v>
      </c>
      <c r="B115" s="8" t="s">
        <v>10</v>
      </c>
      <c r="C115" s="9"/>
      <c r="D115" s="2" t="str">
        <f>[3]报送省厅!$B27</f>
        <v>羊文怡</v>
      </c>
      <c r="E115" s="2" t="str">
        <f>[3]报送省厅!$C27</f>
        <v>女</v>
      </c>
      <c r="F115" s="2">
        <f>[3]报送省厅!$D27</f>
        <v>16</v>
      </c>
      <c r="G115" s="2" t="str">
        <f>[3]报送省厅!$E27</f>
        <v>汉族</v>
      </c>
      <c r="H115" s="10" t="str">
        <f>[3]报送省厅!$F27</f>
        <v>洋浦外国语学校高一（1）班</v>
      </c>
      <c r="I115" s="10"/>
      <c r="J115" s="10"/>
      <c r="K115" s="10"/>
      <c r="L115" s="9"/>
    </row>
    <row r="116" ht="17.4" spans="1:12">
      <c r="A116" s="2">
        <v>114</v>
      </c>
      <c r="B116" s="8" t="s">
        <v>10</v>
      </c>
      <c r="C116" s="9"/>
      <c r="D116" s="2" t="str">
        <f>[3]报送省厅!$B28</f>
        <v>吴益嬉</v>
      </c>
      <c r="E116" s="2" t="str">
        <f>[3]报送省厅!$C28</f>
        <v>女</v>
      </c>
      <c r="F116" s="2">
        <f>[3]报送省厅!$D28</f>
        <v>17</v>
      </c>
      <c r="G116" s="2" t="str">
        <f>[3]报送省厅!$E28</f>
        <v>汉族</v>
      </c>
      <c r="H116" s="10" t="str">
        <f>[3]报送省厅!$F28</f>
        <v>海南省洋浦中学高二12班</v>
      </c>
      <c r="I116" s="10"/>
      <c r="J116" s="10"/>
      <c r="K116" s="10"/>
      <c r="L116" s="9"/>
    </row>
    <row r="117" ht="17.4" spans="1:12">
      <c r="A117" s="2">
        <v>115</v>
      </c>
      <c r="B117" s="8" t="s">
        <v>10</v>
      </c>
      <c r="C117" s="9"/>
      <c r="D117" s="2" t="str">
        <f>[3]报送省厅!$B29</f>
        <v>汪佳翔</v>
      </c>
      <c r="E117" s="2" t="str">
        <f>[3]报送省厅!$C29</f>
        <v>男</v>
      </c>
      <c r="F117" s="2">
        <f>[3]报送省厅!$D29</f>
        <v>18</v>
      </c>
      <c r="G117" s="2" t="str">
        <f>[3]报送省厅!$E29</f>
        <v>汉族</v>
      </c>
      <c r="H117" s="10" t="str">
        <f>[3]报送省厅!$F29</f>
        <v>海南省洋浦中学高三3班</v>
      </c>
      <c r="I117" s="10"/>
      <c r="J117" s="10"/>
      <c r="K117" s="10"/>
      <c r="L117" s="9"/>
    </row>
    <row r="118" ht="17.4" spans="1:12">
      <c r="A118" s="2">
        <v>116</v>
      </c>
      <c r="B118" s="8" t="s">
        <v>10</v>
      </c>
      <c r="C118" s="9"/>
      <c r="D118" s="2" t="str">
        <f>[3]报送省厅!$B30</f>
        <v>王美莉</v>
      </c>
      <c r="E118" s="2" t="str">
        <f>[3]报送省厅!$C30</f>
        <v>女</v>
      </c>
      <c r="F118" s="2">
        <f>[3]报送省厅!$D30</f>
        <v>17</v>
      </c>
      <c r="G118" s="2" t="str">
        <f>[3]报送省厅!$E30</f>
        <v>汉族</v>
      </c>
      <c r="H118" s="10" t="str">
        <f>[3]报送省厅!$F30</f>
        <v>儋州市第三中学高三4班</v>
      </c>
      <c r="I118" s="10"/>
      <c r="J118" s="10"/>
      <c r="K118" s="10"/>
      <c r="L118" s="9"/>
    </row>
    <row r="119" ht="17.4" spans="1:12">
      <c r="A119" s="2">
        <v>117</v>
      </c>
      <c r="B119" s="8" t="s">
        <v>10</v>
      </c>
      <c r="C119" s="9"/>
      <c r="D119" s="2" t="str">
        <f>[3]报送省厅!$B31</f>
        <v>羊国精</v>
      </c>
      <c r="E119" s="2" t="str">
        <f>[3]报送省厅!$C31</f>
        <v>男</v>
      </c>
      <c r="F119" s="2">
        <f>[3]报送省厅!$D31</f>
        <v>18</v>
      </c>
      <c r="G119" s="2" t="str">
        <f>[3]报送省厅!$E31</f>
        <v>汉族</v>
      </c>
      <c r="H119" s="10" t="str">
        <f>[3]报送省厅!$F31</f>
        <v>儋州市思源高级中学高三（5）班</v>
      </c>
      <c r="I119" s="10"/>
      <c r="J119" s="10"/>
      <c r="K119" s="10"/>
      <c r="L119" s="9"/>
    </row>
    <row r="120" ht="17.4" spans="1:12">
      <c r="A120" s="2">
        <v>118</v>
      </c>
      <c r="B120" s="8" t="s">
        <v>10</v>
      </c>
      <c r="C120" s="9"/>
      <c r="D120" s="2" t="str">
        <f>[3]报送省厅!$B32</f>
        <v>蔡梦云</v>
      </c>
      <c r="E120" s="2" t="str">
        <f>[3]报送省厅!$C32</f>
        <v>女</v>
      </c>
      <c r="F120" s="2">
        <f>[3]报送省厅!$D32</f>
        <v>17</v>
      </c>
      <c r="G120" s="2" t="str">
        <f>[3]报送省厅!$E32</f>
        <v>汉族</v>
      </c>
      <c r="H120" s="10" t="str">
        <f>[3]报送省厅!$F32</f>
        <v>儋州市思源高级中学高二（1）班</v>
      </c>
      <c r="I120" s="10"/>
      <c r="J120" s="10"/>
      <c r="K120" s="10"/>
      <c r="L120" s="9"/>
    </row>
    <row r="121" ht="17.4" spans="1:12">
      <c r="A121" s="2">
        <v>119</v>
      </c>
      <c r="B121" s="8" t="s">
        <v>10</v>
      </c>
      <c r="C121" s="9"/>
      <c r="D121" s="2" t="str">
        <f>[3]报送省厅!$B33</f>
        <v>梁嘉艺</v>
      </c>
      <c r="E121" s="2" t="str">
        <f>[3]报送省厅!$C33</f>
        <v>女</v>
      </c>
      <c r="F121" s="2">
        <f>[3]报送省厅!$D33</f>
        <v>17</v>
      </c>
      <c r="G121" s="2" t="str">
        <f>[3]报送省厅!$E33</f>
        <v>汉族</v>
      </c>
      <c r="H121" s="10" t="str">
        <f>[3]报送省厅!$F33</f>
        <v>儋州黄冈实验学校高二11班</v>
      </c>
      <c r="I121" s="10"/>
      <c r="J121" s="10"/>
      <c r="K121" s="10"/>
      <c r="L121" s="9"/>
    </row>
    <row r="122" ht="17.4" spans="1:12">
      <c r="A122" s="2">
        <v>120</v>
      </c>
      <c r="B122" s="11" t="s">
        <v>11</v>
      </c>
      <c r="C122" s="12"/>
      <c r="D122" s="2" t="str">
        <f>[4]市优干!$B5</f>
        <v>陈芹惠</v>
      </c>
      <c r="E122" s="2" t="str">
        <f>[4]市优干!$C5</f>
        <v>女</v>
      </c>
      <c r="F122" s="2">
        <f>[4]市优干!$D5</f>
        <v>15</v>
      </c>
      <c r="G122" s="2" t="str">
        <f>[4]市优干!$E5</f>
        <v>汉族</v>
      </c>
      <c r="H122" s="10" t="str">
        <f>[4]市优干!$F5</f>
        <v>文昌市文昌中学九年级15班</v>
      </c>
      <c r="I122" s="10"/>
      <c r="J122" s="10"/>
      <c r="K122" s="10"/>
      <c r="L122" s="9"/>
    </row>
    <row r="123" ht="17.4" spans="1:12">
      <c r="A123" s="2">
        <v>121</v>
      </c>
      <c r="B123" s="8" t="s">
        <v>11</v>
      </c>
      <c r="C123" s="9"/>
      <c r="D123" s="2" t="str">
        <f>[4]市优干!$B6</f>
        <v>林日科</v>
      </c>
      <c r="E123" s="2" t="str">
        <f>[4]市优干!$C6</f>
        <v>男</v>
      </c>
      <c r="F123" s="2">
        <f>[4]市优干!$D6</f>
        <v>17</v>
      </c>
      <c r="G123" s="2" t="str">
        <f>[4]市优干!$E6</f>
        <v>汉族</v>
      </c>
      <c r="H123" s="10" t="str">
        <f>[4]市优干!$F6</f>
        <v>文昌市文昌中学高二年级6班</v>
      </c>
      <c r="I123" s="10"/>
      <c r="J123" s="10"/>
      <c r="K123" s="10"/>
      <c r="L123" s="9"/>
    </row>
    <row r="124" ht="17.4" spans="1:12">
      <c r="A124" s="2">
        <v>122</v>
      </c>
      <c r="B124" s="8" t="s">
        <v>11</v>
      </c>
      <c r="C124" s="9"/>
      <c r="D124" s="2" t="str">
        <f>[4]市优干!$B7</f>
        <v>云妙萱</v>
      </c>
      <c r="E124" s="2" t="str">
        <f>[4]市优干!$C7</f>
        <v>女</v>
      </c>
      <c r="F124" s="2">
        <f>[4]市优干!$D7</f>
        <v>17</v>
      </c>
      <c r="G124" s="2" t="str">
        <f>[4]市优干!$E7</f>
        <v>汉族</v>
      </c>
      <c r="H124" s="10" t="str">
        <f>[4]市优干!$F7</f>
        <v>文昌市文昌中学高二年级6班</v>
      </c>
      <c r="I124" s="10"/>
      <c r="J124" s="10"/>
      <c r="K124" s="10"/>
      <c r="L124" s="9"/>
    </row>
    <row r="125" ht="17.4" spans="1:12">
      <c r="A125" s="2">
        <v>123</v>
      </c>
      <c r="B125" s="8" t="s">
        <v>11</v>
      </c>
      <c r="C125" s="9"/>
      <c r="D125" s="2" t="str">
        <f>[4]市优干!$B8</f>
        <v>曾维昊</v>
      </c>
      <c r="E125" s="2" t="str">
        <f>[4]市优干!$C8</f>
        <v>男</v>
      </c>
      <c r="F125" s="2">
        <f>[4]市优干!$D8</f>
        <v>15</v>
      </c>
      <c r="G125" s="2" t="str">
        <f>[4]市优干!$E8</f>
        <v>汉族</v>
      </c>
      <c r="H125" s="10" t="str">
        <f>[4]市优干!$F8</f>
        <v>文昌市华侨中学中学九年级鹏津班</v>
      </c>
      <c r="I125" s="10"/>
      <c r="J125" s="10"/>
      <c r="K125" s="10"/>
      <c r="L125" s="9"/>
    </row>
    <row r="126" ht="17.4" spans="1:12">
      <c r="A126" s="2">
        <v>124</v>
      </c>
      <c r="B126" s="8" t="s">
        <v>11</v>
      </c>
      <c r="C126" s="9"/>
      <c r="D126" s="2" t="str">
        <f>[4]市优干!$B9</f>
        <v>韩决定</v>
      </c>
      <c r="E126" s="2" t="str">
        <f>[4]市优干!$C9</f>
        <v>男</v>
      </c>
      <c r="F126" s="2">
        <f>[4]市优干!$D9</f>
        <v>17</v>
      </c>
      <c r="G126" s="2" t="str">
        <f>[4]市优干!$E9</f>
        <v>汉族</v>
      </c>
      <c r="H126" s="10" t="str">
        <f>[4]市优干!$F9</f>
        <v>文昌市华侨中学中学高二年级8班</v>
      </c>
      <c r="I126" s="10"/>
      <c r="J126" s="10"/>
      <c r="K126" s="10"/>
      <c r="L126" s="9"/>
    </row>
    <row r="127" ht="17.4" spans="1:12">
      <c r="A127" s="2">
        <v>125</v>
      </c>
      <c r="B127" s="8" t="s">
        <v>11</v>
      </c>
      <c r="C127" s="9"/>
      <c r="D127" s="2" t="str">
        <f>[4]市优干!$B10</f>
        <v>严春梅</v>
      </c>
      <c r="E127" s="2" t="str">
        <f>[4]市优干!$C10</f>
        <v>女</v>
      </c>
      <c r="F127" s="2">
        <f>[4]市优干!$D10</f>
        <v>18</v>
      </c>
      <c r="G127" s="2" t="str">
        <f>[4]市优干!$E10</f>
        <v>汉族</v>
      </c>
      <c r="H127" s="10" t="str">
        <f>[4]市优干!$F10</f>
        <v>文昌市华侨中学中学高三年级6班</v>
      </c>
      <c r="I127" s="10"/>
      <c r="J127" s="10"/>
      <c r="K127" s="10"/>
      <c r="L127" s="9"/>
    </row>
    <row r="128" ht="17.4" spans="1:12">
      <c r="A128" s="2">
        <v>126</v>
      </c>
      <c r="B128" s="8" t="s">
        <v>11</v>
      </c>
      <c r="C128" s="9"/>
      <c r="D128" s="2" t="str">
        <f>[4]市优干!$B11</f>
        <v>韦晓路</v>
      </c>
      <c r="E128" s="2" t="str">
        <f>[4]市优干!$C11</f>
        <v>女</v>
      </c>
      <c r="F128" s="2">
        <f>[4]市优干!$D11</f>
        <v>14</v>
      </c>
      <c r="G128" s="2" t="str">
        <f>[4]市优干!$E11</f>
        <v>汉族</v>
      </c>
      <c r="H128" s="10" t="str">
        <f>[4]市优干!$F11</f>
        <v>清华附中文昌学校八年级10班</v>
      </c>
      <c r="I128" s="10"/>
      <c r="J128" s="10"/>
      <c r="K128" s="10"/>
      <c r="L128" s="9"/>
    </row>
    <row r="129" ht="17.4" spans="1:12">
      <c r="A129" s="2">
        <v>127</v>
      </c>
      <c r="B129" s="8" t="s">
        <v>11</v>
      </c>
      <c r="C129" s="9"/>
      <c r="D129" s="2" t="str">
        <f>[4]市优干!$B12</f>
        <v>林宝芝</v>
      </c>
      <c r="E129" s="2" t="str">
        <f>[4]市优干!$C12</f>
        <v>女</v>
      </c>
      <c r="F129" s="2">
        <f>[4]市优干!$D12</f>
        <v>18</v>
      </c>
      <c r="G129" s="2" t="str">
        <f>[4]市优干!$E12</f>
        <v>汉族</v>
      </c>
      <c r="H129" s="10" t="str">
        <f>[4]市优干!$F12</f>
        <v>清华附中文昌学校高三年级8班</v>
      </c>
      <c r="I129" s="10"/>
      <c r="J129" s="10"/>
      <c r="K129" s="10"/>
      <c r="L129" s="9"/>
    </row>
    <row r="130" ht="17.4" spans="1:12">
      <c r="A130" s="2">
        <v>128</v>
      </c>
      <c r="B130" s="8" t="s">
        <v>11</v>
      </c>
      <c r="C130" s="9"/>
      <c r="D130" s="2" t="str">
        <f>[4]市优干!$B13</f>
        <v>黄俊美</v>
      </c>
      <c r="E130" s="2" t="str">
        <f>[4]市优干!$C13</f>
        <v>女</v>
      </c>
      <c r="F130" s="2">
        <f>[4]市优干!$D13</f>
        <v>13</v>
      </c>
      <c r="G130" s="2" t="str">
        <f>[4]市优干!$E13</f>
        <v>汉族</v>
      </c>
      <c r="H130" s="10" t="str">
        <f>[4]市优干!$F13</f>
        <v>文昌市实验中学八年级5班</v>
      </c>
      <c r="I130" s="10"/>
      <c r="J130" s="10"/>
      <c r="K130" s="10"/>
      <c r="L130" s="9"/>
    </row>
    <row r="131" ht="17.4" spans="1:12">
      <c r="A131" s="2">
        <v>129</v>
      </c>
      <c r="B131" s="8" t="s">
        <v>11</v>
      </c>
      <c r="C131" s="9"/>
      <c r="D131" s="2" t="str">
        <f>[4]市优干!$B14</f>
        <v>吴淑鸿</v>
      </c>
      <c r="E131" s="2" t="str">
        <f>[4]市优干!$C14</f>
        <v>男</v>
      </c>
      <c r="F131" s="2">
        <f>[4]市优干!$D14</f>
        <v>18</v>
      </c>
      <c r="G131" s="2" t="str">
        <f>[4]市优干!$E14</f>
        <v>汉族</v>
      </c>
      <c r="H131" s="10" t="str">
        <f>[4]市优干!$F14</f>
        <v>文昌市实验中学高三年级9班</v>
      </c>
      <c r="I131" s="10"/>
      <c r="J131" s="10"/>
      <c r="K131" s="10"/>
      <c r="L131" s="9"/>
    </row>
    <row r="132" ht="17.4" spans="1:12">
      <c r="A132" s="2">
        <v>130</v>
      </c>
      <c r="B132" s="8" t="s">
        <v>11</v>
      </c>
      <c r="C132" s="9"/>
      <c r="D132" s="2" t="str">
        <f>[4]市优干!$B15</f>
        <v>韩颜伊</v>
      </c>
      <c r="E132" s="2" t="str">
        <f>[4]市优干!$C15</f>
        <v>女</v>
      </c>
      <c r="F132" s="2">
        <f>[4]市优干!$D15</f>
        <v>14</v>
      </c>
      <c r="G132" s="2" t="str">
        <f>[4]市优干!$E15</f>
        <v>汉族</v>
      </c>
      <c r="H132" s="10" t="str">
        <f>[4]市优干!$F15</f>
        <v>文昌市田家炳中学八年级7班</v>
      </c>
      <c r="I132" s="10"/>
      <c r="J132" s="10"/>
      <c r="K132" s="10"/>
      <c r="L132" s="9"/>
    </row>
    <row r="133" ht="17.4" spans="1:12">
      <c r="A133" s="2">
        <v>131</v>
      </c>
      <c r="B133" s="8" t="s">
        <v>11</v>
      </c>
      <c r="C133" s="9"/>
      <c r="D133" s="2" t="str">
        <f>[4]市优干!$B16</f>
        <v>符莉圆</v>
      </c>
      <c r="E133" s="2" t="str">
        <f>[4]市优干!$C16</f>
        <v>女</v>
      </c>
      <c r="F133" s="2">
        <f>[4]市优干!$D16</f>
        <v>16</v>
      </c>
      <c r="G133" s="2" t="str">
        <f>[4]市优干!$E16</f>
        <v>汉族</v>
      </c>
      <c r="H133" s="10" t="str">
        <f>[4]市优干!$F16</f>
        <v>文昌孔子中学高二年级1班</v>
      </c>
      <c r="I133" s="10"/>
      <c r="J133" s="10"/>
      <c r="K133" s="10"/>
      <c r="L133" s="9"/>
    </row>
    <row r="134" ht="17.4" spans="1:12">
      <c r="A134" s="2">
        <v>132</v>
      </c>
      <c r="B134" s="8" t="s">
        <v>11</v>
      </c>
      <c r="C134" s="9"/>
      <c r="D134" s="2" t="str">
        <f>[4]市优干!$B17</f>
        <v>符明涛</v>
      </c>
      <c r="E134" s="2" t="str">
        <f>[4]市优干!$C17</f>
        <v>男</v>
      </c>
      <c r="F134" s="2">
        <f>[4]市优干!$D17</f>
        <v>15</v>
      </c>
      <c r="G134" s="2" t="str">
        <f>[4]市优干!$E17</f>
        <v>汉族</v>
      </c>
      <c r="H134" s="10" t="str">
        <f>[4]市优干!$F17</f>
        <v>文昌市侠夫学校九年级1班</v>
      </c>
      <c r="I134" s="10"/>
      <c r="J134" s="10"/>
      <c r="K134" s="10"/>
      <c r="L134" s="9"/>
    </row>
    <row r="135" ht="17.4" spans="1:12">
      <c r="A135" s="2">
        <v>133</v>
      </c>
      <c r="B135" s="11" t="s">
        <v>12</v>
      </c>
      <c r="C135" s="12"/>
      <c r="D135" s="2" t="str">
        <f>[5]Sheet1!$B5</f>
        <v>林禄泽</v>
      </c>
      <c r="E135" s="2" t="str">
        <f>[5]Sheet1!$C5</f>
        <v>男</v>
      </c>
      <c r="F135" s="2">
        <f>[5]Sheet1!$D5</f>
        <v>15</v>
      </c>
      <c r="G135" s="2" t="str">
        <f>[5]Sheet1!$E5</f>
        <v>汉族</v>
      </c>
      <c r="H135" s="10" t="str">
        <f>[5]Sheet1!$F5</f>
        <v>  琼海市嘉积中学初三（5）班副班长</v>
      </c>
      <c r="I135" s="10"/>
      <c r="J135" s="10"/>
      <c r="K135" s="10"/>
      <c r="L135" s="9"/>
    </row>
    <row r="136" ht="17.4" spans="1:12">
      <c r="A136" s="2">
        <v>134</v>
      </c>
      <c r="B136" s="8" t="s">
        <v>12</v>
      </c>
      <c r="C136" s="9"/>
      <c r="D136" s="2" t="str">
        <f>[5]Sheet1!$B6</f>
        <v>彭振星</v>
      </c>
      <c r="E136" s="2" t="str">
        <f>[5]Sheet1!$C6</f>
        <v>男</v>
      </c>
      <c r="F136" s="2">
        <f>[5]Sheet1!$D6</f>
        <v>15</v>
      </c>
      <c r="G136" s="2" t="str">
        <f>[5]Sheet1!$E6</f>
        <v>汉族</v>
      </c>
      <c r="H136" s="10" t="str">
        <f>[5]Sheet1!$F6</f>
        <v>  琼海市嘉积中学初三（9）班劳动委员</v>
      </c>
      <c r="I136" s="10"/>
      <c r="J136" s="10"/>
      <c r="K136" s="10"/>
      <c r="L136" s="9"/>
    </row>
    <row r="137" ht="17.4" spans="1:12">
      <c r="A137" s="2">
        <v>135</v>
      </c>
      <c r="B137" s="8" t="s">
        <v>12</v>
      </c>
      <c r="C137" s="9"/>
      <c r="D137" s="2" t="str">
        <f>[5]Sheet1!$B7</f>
        <v>彭 斌 </v>
      </c>
      <c r="E137" s="2" t="str">
        <f>[5]Sheet1!$C7</f>
        <v> 男 </v>
      </c>
      <c r="F137" s="2" t="str">
        <f>[5]Sheet1!$D7</f>
        <v> 17 </v>
      </c>
      <c r="G137" s="2" t="str">
        <f>[5]Sheet1!$E7</f>
        <v>汉族</v>
      </c>
      <c r="H137" s="10" t="str">
        <f>[5]Sheet1!$F7</f>
        <v>    琼海市嘉积中学 高二（7）班 班长 </v>
      </c>
      <c r="I137" s="10"/>
      <c r="J137" s="10"/>
      <c r="K137" s="10"/>
      <c r="L137" s="9"/>
    </row>
    <row r="138" ht="17.4" spans="1:12">
      <c r="A138" s="2">
        <v>136</v>
      </c>
      <c r="B138" s="8" t="s">
        <v>12</v>
      </c>
      <c r="C138" s="9"/>
      <c r="D138" s="2" t="str">
        <f>[5]Sheet1!$B8</f>
        <v>罗俊宇</v>
      </c>
      <c r="E138" s="2" t="str">
        <f>[5]Sheet1!$C8</f>
        <v>男</v>
      </c>
      <c r="F138" s="2">
        <f>[5]Sheet1!$D8</f>
        <v>17</v>
      </c>
      <c r="G138" s="2" t="str">
        <f>[5]Sheet1!$E8</f>
        <v>汉族</v>
      </c>
      <c r="H138" s="10" t="str">
        <f>[5]Sheet1!$F8</f>
        <v>琼海市嘉积中学 高二（19）班 副班长</v>
      </c>
      <c r="I138" s="10"/>
      <c r="J138" s="10"/>
      <c r="K138" s="10"/>
      <c r="L138" s="9"/>
    </row>
    <row r="139" ht="17.4" spans="1:12">
      <c r="A139" s="2">
        <v>137</v>
      </c>
      <c r="B139" s="8" t="s">
        <v>12</v>
      </c>
      <c r="C139" s="9"/>
      <c r="D139" s="2" t="str">
        <f>[5]Sheet1!$B9</f>
        <v>潘语欣</v>
      </c>
      <c r="E139" s="2" t="str">
        <f>[5]Sheet1!$C9</f>
        <v>女</v>
      </c>
      <c r="F139" s="2">
        <f>[5]Sheet1!$D9</f>
        <v>14</v>
      </c>
      <c r="G139" s="2" t="str">
        <f>[5]Sheet1!$E9</f>
        <v>汉族</v>
      </c>
      <c r="H139" s="10" t="str">
        <f>[5]Sheet1!$F9</f>
        <v>琼海市嘉积第二中学初二（1）班 </v>
      </c>
      <c r="I139" s="10"/>
      <c r="J139" s="10"/>
      <c r="K139" s="10"/>
      <c r="L139" s="9"/>
    </row>
    <row r="140" ht="17.4" spans="1:12">
      <c r="A140" s="2">
        <v>138</v>
      </c>
      <c r="B140" s="8" t="s">
        <v>12</v>
      </c>
      <c r="C140" s="9"/>
      <c r="D140" s="2" t="str">
        <f>[5]Sheet1!$B10</f>
        <v>张莉翎</v>
      </c>
      <c r="E140" s="2" t="str">
        <f>[5]Sheet1!$C10</f>
        <v>女</v>
      </c>
      <c r="F140" s="2">
        <f>[5]Sheet1!$D10</f>
        <v>17</v>
      </c>
      <c r="G140" s="2" t="str">
        <f>[5]Sheet1!$E10</f>
        <v>汉族</v>
      </c>
      <c r="H140" s="10" t="str">
        <f>[5]Sheet1!$F10</f>
        <v>琼海市嘉积第二中学高二（1）班  </v>
      </c>
      <c r="I140" s="10"/>
      <c r="J140" s="10"/>
      <c r="K140" s="10"/>
      <c r="L140" s="9"/>
    </row>
    <row r="141" ht="17.4" spans="1:12">
      <c r="A141" s="2">
        <v>139</v>
      </c>
      <c r="B141" s="8" t="s">
        <v>12</v>
      </c>
      <c r="C141" s="9"/>
      <c r="D141" s="2" t="str">
        <f>[5]Sheet1!$B11</f>
        <v>王  非</v>
      </c>
      <c r="E141" s="2" t="str">
        <f>[5]Sheet1!$C11</f>
        <v> 女 </v>
      </c>
      <c r="F141" s="2">
        <f>[5]Sheet1!$D11</f>
        <v>17</v>
      </c>
      <c r="G141" s="2" t="str">
        <f>[5]Sheet1!$E11</f>
        <v>汉族</v>
      </c>
      <c r="H141" s="10" t="str">
        <f>[5]Sheet1!$F11</f>
        <v>琼海市嘉积第二中学高二（4）班 </v>
      </c>
      <c r="I141" s="10"/>
      <c r="J141" s="10"/>
      <c r="K141" s="10"/>
      <c r="L141" s="9"/>
    </row>
    <row r="142" ht="17.4" spans="1:12">
      <c r="A142" s="2">
        <v>140</v>
      </c>
      <c r="B142" s="8" t="s">
        <v>12</v>
      </c>
      <c r="C142" s="9"/>
      <c r="D142" s="2" t="str">
        <f>[5]Sheet1!$B12</f>
        <v>吴林润</v>
      </c>
      <c r="E142" s="2" t="str">
        <f>[5]Sheet1!$C12</f>
        <v>男</v>
      </c>
      <c r="F142" s="2">
        <f>[5]Sheet1!$D12</f>
        <v>15</v>
      </c>
      <c r="G142" s="2" t="str">
        <f>[5]Sheet1!$E12</f>
        <v>汉族</v>
      </c>
      <c r="H142" s="10" t="str">
        <f>[5]Sheet1!$F12</f>
        <v>琼海中学九年级（3）班</v>
      </c>
      <c r="I142" s="10"/>
      <c r="J142" s="10"/>
      <c r="K142" s="10"/>
      <c r="L142" s="9"/>
    </row>
    <row r="143" ht="17.4" spans="1:12">
      <c r="A143" s="2">
        <v>141</v>
      </c>
      <c r="B143" s="8" t="s">
        <v>12</v>
      </c>
      <c r="C143" s="9"/>
      <c r="D143" s="2" t="str">
        <f>[5]Sheet1!$B13</f>
        <v>荆  燕</v>
      </c>
      <c r="E143" s="2" t="str">
        <f>[5]Sheet1!$C13</f>
        <v>女</v>
      </c>
      <c r="F143" s="2">
        <f>[5]Sheet1!$D13</f>
        <v>18</v>
      </c>
      <c r="G143" s="2" t="str">
        <f>[5]Sheet1!$E13</f>
        <v>汉族</v>
      </c>
      <c r="H143" s="10" t="str">
        <f>[5]Sheet1!$F13</f>
        <v>琼海中学高三（8）班</v>
      </c>
      <c r="I143" s="10"/>
      <c r="J143" s="10"/>
      <c r="K143" s="10"/>
      <c r="L143" s="9"/>
    </row>
    <row r="144" ht="17.4" spans="1:12">
      <c r="A144" s="2">
        <v>142</v>
      </c>
      <c r="B144" s="8" t="s">
        <v>12</v>
      </c>
      <c r="C144" s="9"/>
      <c r="D144" s="2" t="str">
        <f>[5]Sheet1!$B14</f>
        <v>梁芳嫩</v>
      </c>
      <c r="E144" s="2" t="str">
        <f>[5]Sheet1!$C14</f>
        <v> 女 </v>
      </c>
      <c r="F144" s="2">
        <f>[5]Sheet1!$D14</f>
        <v>17</v>
      </c>
      <c r="G144" s="2" t="str">
        <f>[5]Sheet1!$E14</f>
        <v>汉族</v>
      </c>
      <c r="H144" s="10" t="str">
        <f>[5]Sheet1!$F14</f>
        <v>琼海市长坡中学高二2班 </v>
      </c>
      <c r="I144" s="10"/>
      <c r="J144" s="10"/>
      <c r="K144" s="10"/>
      <c r="L144" s="9"/>
    </row>
    <row r="145" ht="17.4" spans="1:12">
      <c r="A145" s="2">
        <v>143</v>
      </c>
      <c r="B145" s="8" t="s">
        <v>12</v>
      </c>
      <c r="C145" s="9"/>
      <c r="D145" s="2" t="str">
        <f>[5]Sheet1!$B15</f>
        <v>李  婷</v>
      </c>
      <c r="E145" s="2" t="str">
        <f>[5]Sheet1!$C15</f>
        <v> 女 </v>
      </c>
      <c r="F145" s="2">
        <f>[5]Sheet1!$D15</f>
        <v>18</v>
      </c>
      <c r="G145" s="2" t="str">
        <f>[5]Sheet1!$E15</f>
        <v>汉族</v>
      </c>
      <c r="H145" s="10" t="str">
        <f>[5]Sheet1!$F15</f>
        <v>琼海市华侨中学高三1班 </v>
      </c>
      <c r="I145" s="10"/>
      <c r="J145" s="10"/>
      <c r="K145" s="10"/>
      <c r="L145" s="9"/>
    </row>
    <row r="146" ht="17.4" spans="1:12">
      <c r="A146" s="2">
        <v>144</v>
      </c>
      <c r="B146" s="8" t="s">
        <v>12</v>
      </c>
      <c r="C146" s="9"/>
      <c r="D146" s="2" t="str">
        <f>[5]Sheet1!$B16</f>
        <v>莫智焮</v>
      </c>
      <c r="E146" s="2" t="str">
        <f>[5]Sheet1!$C16</f>
        <v>女</v>
      </c>
      <c r="F146" s="2">
        <f>[5]Sheet1!$D16</f>
        <v>17</v>
      </c>
      <c r="G146" s="2" t="str">
        <f>[5]Sheet1!$E16</f>
        <v>汉族</v>
      </c>
      <c r="H146" s="10" t="str">
        <f>[5]Sheet1!$F16</f>
        <v>琼海市海桂中学高三年级29班副班长</v>
      </c>
      <c r="I146" s="10"/>
      <c r="J146" s="10"/>
      <c r="K146" s="10"/>
      <c r="L146" s="9"/>
    </row>
    <row r="147" ht="17.4" spans="1:12">
      <c r="A147" s="2">
        <v>145</v>
      </c>
      <c r="B147" s="8" t="s">
        <v>12</v>
      </c>
      <c r="C147" s="9"/>
      <c r="D147" s="2" t="str">
        <f>[5]Sheet1!$B17</f>
        <v>郭义权</v>
      </c>
      <c r="E147" s="2" t="str">
        <f>[5]Sheet1!$C17</f>
        <v>男</v>
      </c>
      <c r="F147" s="2">
        <f>[5]Sheet1!$D17</f>
        <v>15</v>
      </c>
      <c r="G147" s="2" t="str">
        <f>[5]Sheet1!$E17</f>
        <v>汉族</v>
      </c>
      <c r="H147" s="10" t="str">
        <f>[5]Sheet1!$F17</f>
        <v>琼海市海桂中学初三年级20班班长</v>
      </c>
      <c r="I147" s="10"/>
      <c r="J147" s="10"/>
      <c r="K147" s="10"/>
      <c r="L147" s="9"/>
    </row>
    <row r="148" ht="17.4" spans="1:12">
      <c r="A148" s="2">
        <v>146</v>
      </c>
      <c r="B148" s="8" t="s">
        <v>12</v>
      </c>
      <c r="C148" s="9"/>
      <c r="D148" s="2" t="str">
        <f>[5]Sheet1!$B18</f>
        <v>莫壮健</v>
      </c>
      <c r="E148" s="2" t="str">
        <f>[5]Sheet1!$C18</f>
        <v>男</v>
      </c>
      <c r="F148" s="2">
        <f>[5]Sheet1!$D18</f>
        <v>15</v>
      </c>
      <c r="G148" s="2" t="str">
        <f>[5]Sheet1!$E18</f>
        <v>汉族</v>
      </c>
      <c r="H148" s="10" t="str">
        <f>[5]Sheet1!$F18</f>
        <v>琼海市嘉积第三中学九年级6班</v>
      </c>
      <c r="I148" s="10"/>
      <c r="J148" s="10"/>
      <c r="K148" s="10"/>
      <c r="L148" s="9"/>
    </row>
    <row r="149" ht="17.4" spans="1:12">
      <c r="A149" s="2">
        <v>147</v>
      </c>
      <c r="B149" s="8" t="s">
        <v>12</v>
      </c>
      <c r="C149" s="9"/>
      <c r="D149" s="2" t="str">
        <f>[5]Sheet1!$B19</f>
        <v>符传力</v>
      </c>
      <c r="E149" s="2" t="str">
        <f>[5]Sheet1!$C19</f>
        <v>男</v>
      </c>
      <c r="F149" s="2">
        <f>[5]Sheet1!$D19</f>
        <v>18</v>
      </c>
      <c r="G149" s="2" t="str">
        <f>[5]Sheet1!$E19</f>
        <v>汉族</v>
      </c>
      <c r="H149" s="10" t="str">
        <f>[5]Sheet1!$F19</f>
        <v>琼海市嘉积第三中学高三1班</v>
      </c>
      <c r="I149" s="10"/>
      <c r="J149" s="10"/>
      <c r="K149" s="10"/>
      <c r="L149" s="9"/>
    </row>
    <row r="150" ht="17.4" spans="1:12">
      <c r="A150" s="2">
        <v>148</v>
      </c>
      <c r="B150" s="11" t="s">
        <v>13</v>
      </c>
      <c r="C150" s="12"/>
      <c r="D150" s="2" t="str">
        <f>'[6]万宁市海南省优秀班干部花名册(1)'!$B6</f>
        <v>李湘莹</v>
      </c>
      <c r="E150" s="2" t="str">
        <f>'[6]万宁市海南省优秀班干部花名册(1)'!$C6</f>
        <v>女</v>
      </c>
      <c r="F150" s="2">
        <f>'[6]万宁市海南省优秀班干部花名册(1)'!$D6</f>
        <v>16</v>
      </c>
      <c r="G150" s="2" t="str">
        <f>'[6]万宁市海南省优秀班干部花名册(1)'!$E6</f>
        <v>汉族</v>
      </c>
      <c r="H150" s="10" t="str">
        <f>'[6]万宁市海南省优秀班干部花名册(1)'!$F6</f>
        <v>北京师范大学万宁实验学校、高二（1）班</v>
      </c>
      <c r="I150" s="10"/>
      <c r="J150" s="10"/>
      <c r="K150" s="10"/>
      <c r="L150" s="9"/>
    </row>
    <row r="151" ht="17.4" spans="1:12">
      <c r="A151" s="2">
        <v>149</v>
      </c>
      <c r="B151" s="8" t="s">
        <v>13</v>
      </c>
      <c r="C151" s="9"/>
      <c r="D151" s="2" t="str">
        <f>'[6]万宁市海南省优秀班干部花名册(1)'!$B7</f>
        <v>翁瑞盈</v>
      </c>
      <c r="E151" s="2" t="str">
        <f>'[6]万宁市海南省优秀班干部花名册(1)'!$C7</f>
        <v>女</v>
      </c>
      <c r="F151" s="2">
        <f>'[6]万宁市海南省优秀班干部花名册(1)'!$D7</f>
        <v>17</v>
      </c>
      <c r="G151" s="2" t="str">
        <f>'[6]万宁市海南省优秀班干部花名册(1)'!$E7</f>
        <v>汉族</v>
      </c>
      <c r="H151" s="10" t="str">
        <f>'[6]万宁市海南省优秀班干部花名册(1)'!$F7</f>
        <v>北京师范大学万宁实验学校、高二（3）班</v>
      </c>
      <c r="I151" s="10"/>
      <c r="J151" s="10"/>
      <c r="K151" s="10"/>
      <c r="L151" s="9"/>
    </row>
    <row r="152" ht="17.4" spans="1:12">
      <c r="A152" s="2">
        <v>150</v>
      </c>
      <c r="B152" s="8" t="s">
        <v>13</v>
      </c>
      <c r="C152" s="9"/>
      <c r="D152" s="2" t="str">
        <f>'[6]万宁市海南省优秀班干部花名册(1)'!$B8</f>
        <v>蔡其烨</v>
      </c>
      <c r="E152" s="2" t="str">
        <f>'[6]万宁市海南省优秀班干部花名册(1)'!$C8</f>
        <v>男</v>
      </c>
      <c r="F152" s="2">
        <f>'[6]万宁市海南省优秀班干部花名册(1)'!$D8</f>
        <v>15</v>
      </c>
      <c r="G152" s="2" t="str">
        <f>'[6]万宁市海南省优秀班干部花名册(1)'!$E8</f>
        <v>黎族</v>
      </c>
      <c r="H152" s="10" t="str">
        <f>'[6]万宁市海南省优秀班干部花名册(1)'!$F8</f>
        <v>北京师范大学万宁实验学校、九年级（7）班</v>
      </c>
      <c r="I152" s="10"/>
      <c r="J152" s="10"/>
      <c r="K152" s="10"/>
      <c r="L152" s="9"/>
    </row>
    <row r="153" ht="17.4" spans="1:12">
      <c r="A153" s="2">
        <v>151</v>
      </c>
      <c r="B153" s="8" t="s">
        <v>13</v>
      </c>
      <c r="C153" s="9"/>
      <c r="D153" s="2" t="str">
        <f>'[6]万宁市海南省优秀班干部花名册(1)'!$B9</f>
        <v>翁菊柳</v>
      </c>
      <c r="E153" s="2" t="str">
        <f>'[6]万宁市海南省优秀班干部花名册(1)'!$C9</f>
        <v>女</v>
      </c>
      <c r="F153" s="2">
        <f>'[6]万宁市海南省优秀班干部花名册(1)'!$D9</f>
        <v>18</v>
      </c>
      <c r="G153" s="2" t="str">
        <f>'[6]万宁市海南省优秀班干部花名册(1)'!$E9</f>
        <v>汉族</v>
      </c>
      <c r="H153" s="10" t="str">
        <f>'[6]万宁市海南省优秀班干部花名册(1)'!$F9</f>
        <v>万宁市万宁中学、高三（2）班</v>
      </c>
      <c r="I153" s="10"/>
      <c r="J153" s="10"/>
      <c r="K153" s="10"/>
      <c r="L153" s="9"/>
    </row>
    <row r="154" ht="17.4" spans="1:12">
      <c r="A154" s="2">
        <v>152</v>
      </c>
      <c r="B154" s="8" t="s">
        <v>13</v>
      </c>
      <c r="C154" s="9"/>
      <c r="D154" s="2" t="str">
        <f>'[6]万宁市海南省优秀班干部花名册(1)'!$B10</f>
        <v>赖陈菲</v>
      </c>
      <c r="E154" s="2" t="str">
        <f>'[6]万宁市海南省优秀班干部花名册(1)'!$C10</f>
        <v>女</v>
      </c>
      <c r="F154" s="2">
        <f>'[6]万宁市海南省优秀班干部花名册(1)'!$D10</f>
        <v>15</v>
      </c>
      <c r="G154" s="2" t="str">
        <f>'[6]万宁市海南省优秀班干部花名册(1)'!$E10</f>
        <v>汉族</v>
      </c>
      <c r="H154" s="10" t="str">
        <f>'[6]万宁市海南省优秀班干部花名册(1)'!$F10</f>
        <v>万宁市万宁中学、九年级（1）班</v>
      </c>
      <c r="I154" s="10"/>
      <c r="J154" s="10"/>
      <c r="K154" s="10"/>
      <c r="L154" s="9"/>
    </row>
    <row r="155" ht="17.4" spans="1:12">
      <c r="A155" s="2">
        <v>153</v>
      </c>
      <c r="B155" s="8" t="s">
        <v>13</v>
      </c>
      <c r="C155" s="9"/>
      <c r="D155" s="2" t="str">
        <f>'[6]万宁市海南省优秀班干部花名册(1)'!$B11</f>
        <v>朱徳铭</v>
      </c>
      <c r="E155" s="2" t="str">
        <f>'[6]万宁市海南省优秀班干部花名册(1)'!$C11</f>
        <v>男</v>
      </c>
      <c r="F155" s="2">
        <f>'[6]万宁市海南省优秀班干部花名册(1)'!$D11</f>
        <v>18</v>
      </c>
      <c r="G155" s="2" t="str">
        <f>'[6]万宁市海南省优秀班干部花名册(1)'!$E11</f>
        <v>汉族</v>
      </c>
      <c r="H155" s="10" t="str">
        <f>'[6]万宁市海南省优秀班干部花名册(1)'!$F11</f>
        <v>万宁市第二中学、高三（3）班</v>
      </c>
      <c r="I155" s="10"/>
      <c r="J155" s="10"/>
      <c r="K155" s="10"/>
      <c r="L155" s="9"/>
    </row>
    <row r="156" ht="17.4" spans="1:12">
      <c r="A156" s="2">
        <v>154</v>
      </c>
      <c r="B156" s="8" t="s">
        <v>13</v>
      </c>
      <c r="C156" s="9"/>
      <c r="D156" s="2" t="str">
        <f>'[6]万宁市海南省优秀班干部花名册(1)'!$B12</f>
        <v>徐艺瑄</v>
      </c>
      <c r="E156" s="2" t="str">
        <f>'[6]万宁市海南省优秀班干部花名册(1)'!$C12</f>
        <v>女</v>
      </c>
      <c r="F156" s="2">
        <f>'[6]万宁市海南省优秀班干部花名册(1)'!$D12</f>
        <v>15</v>
      </c>
      <c r="G156" s="2" t="str">
        <f>'[6]万宁市海南省优秀班干部花名册(1)'!$E12</f>
        <v>汉族</v>
      </c>
      <c r="H156" s="10" t="str">
        <f>'[6]万宁市海南省优秀班干部花名册(1)'!$F12</f>
        <v>万宁市第二中学、九年级（1）班</v>
      </c>
      <c r="I156" s="10"/>
      <c r="J156" s="10"/>
      <c r="K156" s="10"/>
      <c r="L156" s="9"/>
    </row>
    <row r="157" ht="17.4" spans="1:12">
      <c r="A157" s="2">
        <v>155</v>
      </c>
      <c r="B157" s="8" t="s">
        <v>13</v>
      </c>
      <c r="C157" s="9"/>
      <c r="D157" s="2" t="str">
        <f>'[6]万宁市海南省优秀班干部花名册(1)'!$B13</f>
        <v>卢金</v>
      </c>
      <c r="E157" s="2" t="str">
        <f>'[6]万宁市海南省优秀班干部花名册(1)'!$C13</f>
        <v>女</v>
      </c>
      <c r="F157" s="2">
        <f>'[6]万宁市海南省优秀班干部花名册(1)'!$D13</f>
        <v>17</v>
      </c>
      <c r="G157" s="2" t="str">
        <f>'[6]万宁市海南省优秀班干部花名册(1)'!$E13</f>
        <v>汉族</v>
      </c>
      <c r="H157" s="10" t="str">
        <f>'[6]万宁市海南省优秀班干部花名册(1)'!$F13</f>
        <v>万宁市第三中学、高三（3）班</v>
      </c>
      <c r="I157" s="10"/>
      <c r="J157" s="10"/>
      <c r="K157" s="10"/>
      <c r="L157" s="9"/>
    </row>
    <row r="158" ht="17.4" spans="1:12">
      <c r="A158" s="2">
        <v>156</v>
      </c>
      <c r="B158" s="8" t="s">
        <v>13</v>
      </c>
      <c r="C158" s="9"/>
      <c r="D158" s="2" t="str">
        <f>'[6]万宁市海南省优秀班干部花名册(1)'!$B14</f>
        <v>边圆圆</v>
      </c>
      <c r="E158" s="2" t="str">
        <f>'[6]万宁市海南省优秀班干部花名册(1)'!$C14</f>
        <v>女</v>
      </c>
      <c r="F158" s="2">
        <f>'[6]万宁市海南省优秀班干部花名册(1)'!$D14</f>
        <v>18</v>
      </c>
      <c r="G158" s="2" t="str">
        <f>'[6]万宁市海南省优秀班干部花名册(1)'!$E14</f>
        <v>黎族</v>
      </c>
      <c r="H158" s="10" t="str">
        <f>'[6]万宁市海南省优秀班干部花名册(1)'!$F14</f>
        <v>万宁市民族中学、高三（1）班</v>
      </c>
      <c r="I158" s="10"/>
      <c r="J158" s="10"/>
      <c r="K158" s="10"/>
      <c r="L158" s="9"/>
    </row>
    <row r="159" ht="17.4" spans="1:12">
      <c r="A159" s="2">
        <v>157</v>
      </c>
      <c r="B159" s="8" t="s">
        <v>13</v>
      </c>
      <c r="C159" s="9"/>
      <c r="D159" s="2" t="str">
        <f>'[6]万宁市海南省优秀班干部花名册(1)'!$B15</f>
        <v>林蓓蓓</v>
      </c>
      <c r="E159" s="2" t="str">
        <f>'[6]万宁市海南省优秀班干部花名册(1)'!$C15</f>
        <v>女</v>
      </c>
      <c r="F159" s="2">
        <f>'[6]万宁市海南省优秀班干部花名册(1)'!$D15</f>
        <v>17</v>
      </c>
      <c r="G159" s="2" t="str">
        <f>'[6]万宁市海南省优秀班干部花名册(1)'!$E15</f>
        <v>汉族</v>
      </c>
      <c r="H159" s="10" t="str">
        <f>'[6]万宁市海南省优秀班干部花名册(1)'!$F15</f>
        <v>万宁市大同中学、高三（2）班</v>
      </c>
      <c r="I159" s="10"/>
      <c r="J159" s="10"/>
      <c r="K159" s="10"/>
      <c r="L159" s="9"/>
    </row>
    <row r="160" ht="17.4" spans="1:12">
      <c r="A160" s="2">
        <v>158</v>
      </c>
      <c r="B160" s="8" t="s">
        <v>13</v>
      </c>
      <c r="C160" s="9"/>
      <c r="D160" s="2" t="str">
        <f>'[6]万宁市海南省优秀班干部花名册(1)'!$B16</f>
        <v>文清霞</v>
      </c>
      <c r="E160" s="2" t="str">
        <f>'[6]万宁市海南省优秀班干部花名册(1)'!$C16</f>
        <v>女</v>
      </c>
      <c r="F160" s="2">
        <f>'[6]万宁市海南省优秀班干部花名册(1)'!$D16</f>
        <v>15</v>
      </c>
      <c r="G160" s="2" t="str">
        <f>'[6]万宁市海南省优秀班干部花名册(1)'!$E16</f>
        <v>汉族</v>
      </c>
      <c r="H160" s="10" t="str">
        <f>'[6]万宁市海南省优秀班干部花名册(1)'!$F16</f>
        <v>万宁市东澳镇初级中学、九年级（2）班</v>
      </c>
      <c r="I160" s="10"/>
      <c r="J160" s="10"/>
      <c r="K160" s="10"/>
      <c r="L160" s="9"/>
    </row>
    <row r="161" ht="17.4" spans="1:12">
      <c r="A161" s="2">
        <v>159</v>
      </c>
      <c r="B161" s="8" t="s">
        <v>13</v>
      </c>
      <c r="C161" s="9"/>
      <c r="D161" s="2" t="str">
        <f>'[6]万宁市海南省优秀班干部花名册(1)'!$B17</f>
        <v>王静怡</v>
      </c>
      <c r="E161" s="2" t="str">
        <f>'[6]万宁市海南省优秀班干部花名册(1)'!$C17</f>
        <v>女</v>
      </c>
      <c r="F161" s="2">
        <f>'[6]万宁市海南省优秀班干部花名册(1)'!$D17</f>
        <v>15</v>
      </c>
      <c r="G161" s="2" t="str">
        <f>'[6]万宁市海南省优秀班干部花名册(1)'!$E17</f>
        <v>汉族</v>
      </c>
      <c r="H161" s="10" t="str">
        <f>'[6]万宁市海南省优秀班干部花名册(1)'!$F17</f>
        <v>万宁市南林初级中学、九年级（4）班</v>
      </c>
      <c r="I161" s="10"/>
      <c r="J161" s="10"/>
      <c r="K161" s="10"/>
      <c r="L161" s="9"/>
    </row>
    <row r="162" ht="17.4" spans="1:12">
      <c r="A162" s="2">
        <v>160</v>
      </c>
      <c r="B162" s="8" t="s">
        <v>13</v>
      </c>
      <c r="C162" s="9"/>
      <c r="D162" s="2" t="str">
        <f>'[6]万宁市海南省优秀班干部花名册(1)'!$B18</f>
        <v>蔡兴煌</v>
      </c>
      <c r="E162" s="2" t="str">
        <f>'[6]万宁市海南省优秀班干部花名册(1)'!$C18</f>
        <v>男</v>
      </c>
      <c r="F162" s="2">
        <f>'[6]万宁市海南省优秀班干部花名册(1)'!$D18</f>
        <v>15</v>
      </c>
      <c r="G162" s="2" t="str">
        <f>'[6]万宁市海南省优秀班干部花名册(1)'!$E18</f>
        <v>汉族</v>
      </c>
      <c r="H162" s="10" t="str">
        <f>'[6]万宁市海南省优秀班干部花名册(1)'!$F18</f>
        <v>万宁市山根镇初级中学、九年级（2）班</v>
      </c>
      <c r="I162" s="10"/>
      <c r="J162" s="10"/>
      <c r="K162" s="10"/>
      <c r="L162" s="9"/>
    </row>
    <row r="163" ht="17.4" spans="1:12">
      <c r="A163" s="2">
        <v>161</v>
      </c>
      <c r="B163" s="11" t="s">
        <v>14</v>
      </c>
      <c r="C163" s="12"/>
      <c r="D163" s="2" t="str">
        <f>[7]Sheet1!$B5</f>
        <v>李逸明</v>
      </c>
      <c r="E163" s="2" t="s">
        <v>15</v>
      </c>
      <c r="F163" s="2">
        <v>14</v>
      </c>
      <c r="G163" s="2" t="s">
        <v>16</v>
      </c>
      <c r="H163" s="10" t="str">
        <f>[7]Sheet1!$F5</f>
        <v>五指山市五指山中学    八（8）班班长</v>
      </c>
      <c r="I163" s="10"/>
      <c r="J163" s="10"/>
      <c r="K163" s="10"/>
      <c r="L163" s="9"/>
    </row>
    <row r="164" ht="17.4" spans="1:12">
      <c r="A164" s="2">
        <v>162</v>
      </c>
      <c r="B164" s="8" t="s">
        <v>14</v>
      </c>
      <c r="C164" s="9"/>
      <c r="D164" s="2" t="str">
        <f>[7]Sheet1!$B6</f>
        <v>陈碧琦</v>
      </c>
      <c r="E164" s="2" t="s">
        <v>17</v>
      </c>
      <c r="F164" s="2">
        <v>17</v>
      </c>
      <c r="G164" s="2" t="s">
        <v>18</v>
      </c>
      <c r="H164" s="10" t="str">
        <f>[7]Sheet1!$F6</f>
        <v>五指山市五指山中学   高二（5）班班长</v>
      </c>
      <c r="I164" s="10"/>
      <c r="J164" s="10"/>
      <c r="K164" s="10"/>
      <c r="L164" s="9"/>
    </row>
    <row r="165" ht="19" customHeight="1" spans="1:12">
      <c r="A165" s="2">
        <v>163</v>
      </c>
      <c r="B165" s="11" t="s">
        <v>19</v>
      </c>
      <c r="C165" s="12"/>
      <c r="D165" s="13" t="s">
        <v>20</v>
      </c>
      <c r="E165" s="2" t="s">
        <v>17</v>
      </c>
      <c r="F165" s="2">
        <v>16</v>
      </c>
      <c r="G165" s="2" t="s">
        <v>16</v>
      </c>
      <c r="H165" s="10" t="s">
        <v>21</v>
      </c>
      <c r="I165" s="10"/>
      <c r="J165" s="10"/>
      <c r="K165" s="10"/>
      <c r="L165" s="9"/>
    </row>
    <row r="166" ht="17.4" spans="1:12">
      <c r="A166" s="2">
        <v>164</v>
      </c>
      <c r="B166" s="8" t="s">
        <v>19</v>
      </c>
      <c r="C166" s="9"/>
      <c r="D166" s="2" t="s">
        <v>22</v>
      </c>
      <c r="E166" s="2" t="s">
        <v>17</v>
      </c>
      <c r="F166" s="2">
        <v>15</v>
      </c>
      <c r="G166" s="2" t="s">
        <v>16</v>
      </c>
      <c r="H166" s="10" t="s">
        <v>23</v>
      </c>
      <c r="I166" s="10"/>
      <c r="J166" s="10"/>
      <c r="K166" s="10"/>
      <c r="L166" s="9"/>
    </row>
    <row r="167" ht="17.4" spans="1:12">
      <c r="A167" s="2">
        <v>165</v>
      </c>
      <c r="B167" s="8" t="s">
        <v>19</v>
      </c>
      <c r="C167" s="9"/>
      <c r="D167" s="2" t="s">
        <v>24</v>
      </c>
      <c r="E167" s="2" t="s">
        <v>17</v>
      </c>
      <c r="F167" s="2">
        <v>14</v>
      </c>
      <c r="G167" s="2" t="s">
        <v>16</v>
      </c>
      <c r="H167" s="10" t="s">
        <v>25</v>
      </c>
      <c r="I167" s="10"/>
      <c r="J167" s="10"/>
      <c r="K167" s="10"/>
      <c r="L167" s="9"/>
    </row>
    <row r="168" ht="17.4" spans="1:12">
      <c r="A168" s="2">
        <v>166</v>
      </c>
      <c r="B168" s="8" t="s">
        <v>19</v>
      </c>
      <c r="C168" s="9"/>
      <c r="D168" s="2" t="s">
        <v>26</v>
      </c>
      <c r="E168" s="2" t="s">
        <v>15</v>
      </c>
      <c r="F168" s="2">
        <v>15</v>
      </c>
      <c r="G168" s="2" t="s">
        <v>16</v>
      </c>
      <c r="H168" s="10" t="s">
        <v>27</v>
      </c>
      <c r="I168" s="10"/>
      <c r="J168" s="10"/>
      <c r="K168" s="10"/>
      <c r="L168" s="9"/>
    </row>
    <row r="169" ht="17.4" spans="1:12">
      <c r="A169" s="2">
        <v>167</v>
      </c>
      <c r="B169" s="8" t="s">
        <v>19</v>
      </c>
      <c r="C169" s="9"/>
      <c r="D169" s="2" t="s">
        <v>28</v>
      </c>
      <c r="E169" s="2" t="s">
        <v>17</v>
      </c>
      <c r="F169" s="2">
        <v>15</v>
      </c>
      <c r="G169" s="2" t="s">
        <v>16</v>
      </c>
      <c r="H169" s="10" t="s">
        <v>29</v>
      </c>
      <c r="I169" s="10"/>
      <c r="J169" s="10"/>
      <c r="K169" s="10"/>
      <c r="L169" s="9"/>
    </row>
    <row r="170" ht="17.4" spans="1:12">
      <c r="A170" s="2">
        <v>168</v>
      </c>
      <c r="B170" s="8" t="s">
        <v>19</v>
      </c>
      <c r="C170" s="9"/>
      <c r="D170" s="2" t="s">
        <v>30</v>
      </c>
      <c r="E170" s="2" t="s">
        <v>17</v>
      </c>
      <c r="F170" s="2">
        <v>18</v>
      </c>
      <c r="G170" s="2" t="s">
        <v>16</v>
      </c>
      <c r="H170" s="10" t="s">
        <v>31</v>
      </c>
      <c r="I170" s="10"/>
      <c r="J170" s="10"/>
      <c r="K170" s="10"/>
      <c r="L170" s="9"/>
    </row>
    <row r="171" ht="17.4" spans="1:12">
      <c r="A171" s="2">
        <v>169</v>
      </c>
      <c r="B171" s="8" t="s">
        <v>19</v>
      </c>
      <c r="C171" s="9"/>
      <c r="D171" s="2" t="s">
        <v>32</v>
      </c>
      <c r="E171" s="2" t="s">
        <v>15</v>
      </c>
      <c r="F171" s="2">
        <v>17</v>
      </c>
      <c r="G171" s="2" t="s">
        <v>16</v>
      </c>
      <c r="H171" s="10" t="s">
        <v>33</v>
      </c>
      <c r="I171" s="10"/>
      <c r="J171" s="10"/>
      <c r="K171" s="10"/>
      <c r="L171" s="9"/>
    </row>
    <row r="172" ht="17.4" spans="1:12">
      <c r="A172" s="2">
        <v>170</v>
      </c>
      <c r="B172" s="8" t="s">
        <v>19</v>
      </c>
      <c r="C172" s="9"/>
      <c r="D172" s="2" t="s">
        <v>34</v>
      </c>
      <c r="E172" s="2" t="s">
        <v>17</v>
      </c>
      <c r="F172" s="2">
        <v>17</v>
      </c>
      <c r="G172" s="2" t="s">
        <v>16</v>
      </c>
      <c r="H172" s="10" t="s">
        <v>35</v>
      </c>
      <c r="I172" s="10"/>
      <c r="J172" s="10"/>
      <c r="K172" s="10"/>
      <c r="L172" s="9"/>
    </row>
    <row r="173" ht="17.4" spans="1:12">
      <c r="A173" s="2">
        <v>171</v>
      </c>
      <c r="B173" s="8" t="s">
        <v>19</v>
      </c>
      <c r="C173" s="9"/>
      <c r="D173" s="2" t="s">
        <v>36</v>
      </c>
      <c r="E173" s="2" t="s">
        <v>17</v>
      </c>
      <c r="F173" s="2">
        <v>18</v>
      </c>
      <c r="G173" s="2" t="s">
        <v>16</v>
      </c>
      <c r="H173" s="10" t="s">
        <v>37</v>
      </c>
      <c r="I173" s="10"/>
      <c r="J173" s="10"/>
      <c r="K173" s="10"/>
      <c r="L173" s="9"/>
    </row>
    <row r="174" ht="17.4" spans="1:12">
      <c r="A174" s="2">
        <v>172</v>
      </c>
      <c r="B174" s="8" t="s">
        <v>19</v>
      </c>
      <c r="C174" s="9"/>
      <c r="D174" s="2" t="s">
        <v>38</v>
      </c>
      <c r="E174" s="2" t="s">
        <v>17</v>
      </c>
      <c r="F174" s="2">
        <v>18</v>
      </c>
      <c r="G174" s="2" t="s">
        <v>16</v>
      </c>
      <c r="H174" s="10" t="s">
        <v>39</v>
      </c>
      <c r="I174" s="10"/>
      <c r="J174" s="10"/>
      <c r="K174" s="10"/>
      <c r="L174" s="9"/>
    </row>
    <row r="175" ht="17.4" spans="1:12">
      <c r="A175" s="2">
        <v>173</v>
      </c>
      <c r="B175" s="8" t="s">
        <v>19</v>
      </c>
      <c r="C175" s="9"/>
      <c r="D175" s="2" t="s">
        <v>40</v>
      </c>
      <c r="E175" s="2" t="s">
        <v>15</v>
      </c>
      <c r="F175" s="2">
        <v>17</v>
      </c>
      <c r="G175" s="2" t="s">
        <v>16</v>
      </c>
      <c r="H175" s="10" t="s">
        <v>41</v>
      </c>
      <c r="I175" s="10"/>
      <c r="J175" s="10"/>
      <c r="K175" s="10"/>
      <c r="L175" s="9"/>
    </row>
    <row r="176" ht="17.4" spans="1:12">
      <c r="A176" s="2">
        <v>174</v>
      </c>
      <c r="B176" s="8" t="s">
        <v>19</v>
      </c>
      <c r="C176" s="9"/>
      <c r="D176" s="2" t="s">
        <v>42</v>
      </c>
      <c r="E176" s="2" t="s">
        <v>15</v>
      </c>
      <c r="F176" s="2">
        <v>18</v>
      </c>
      <c r="G176" s="2" t="s">
        <v>16</v>
      </c>
      <c r="H176" s="10" t="s">
        <v>43</v>
      </c>
      <c r="I176" s="10"/>
      <c r="J176" s="10"/>
      <c r="K176" s="10"/>
      <c r="L176" s="9"/>
    </row>
    <row r="177" ht="17.4" spans="1:12">
      <c r="A177" s="2">
        <v>175</v>
      </c>
      <c r="B177" s="8" t="s">
        <v>19</v>
      </c>
      <c r="C177" s="9"/>
      <c r="D177" s="2" t="s">
        <v>44</v>
      </c>
      <c r="E177" s="2" t="s">
        <v>17</v>
      </c>
      <c r="F177" s="2">
        <v>18</v>
      </c>
      <c r="G177" s="2" t="s">
        <v>16</v>
      </c>
      <c r="H177" s="10" t="s">
        <v>45</v>
      </c>
      <c r="I177" s="10"/>
      <c r="J177" s="10"/>
      <c r="K177" s="10"/>
      <c r="L177" s="9"/>
    </row>
    <row r="178" ht="17.4" spans="1:12">
      <c r="A178" s="2">
        <v>176</v>
      </c>
      <c r="B178" s="11" t="s">
        <v>46</v>
      </c>
      <c r="C178" s="12"/>
      <c r="D178" s="2" t="str">
        <f>[8]省优秀干部!$B5</f>
        <v>梁海瑜</v>
      </c>
      <c r="E178" s="2" t="str">
        <f>[8]省优秀干部!$C5</f>
        <v>女</v>
      </c>
      <c r="F178" s="2">
        <f>[8]省优秀干部!$D5</f>
        <v>15</v>
      </c>
      <c r="G178" s="2" t="s">
        <v>16</v>
      </c>
      <c r="H178" s="10" t="str">
        <f>[8]省优秀干部!$F5</f>
        <v>定安中学九（7）班班委</v>
      </c>
      <c r="I178" s="10"/>
      <c r="J178" s="10"/>
      <c r="K178" s="10"/>
      <c r="L178" s="9"/>
    </row>
    <row r="179" ht="17.4" spans="1:12">
      <c r="A179" s="2">
        <v>177</v>
      </c>
      <c r="B179" s="8" t="s">
        <v>46</v>
      </c>
      <c r="C179" s="9"/>
      <c r="D179" s="2" t="str">
        <f>[8]省优秀干部!$B6</f>
        <v>汪梓琳</v>
      </c>
      <c r="E179" s="2" t="str">
        <f>[8]省优秀干部!$C6</f>
        <v>女</v>
      </c>
      <c r="F179" s="2">
        <f>[8]省优秀干部!$D6</f>
        <v>14</v>
      </c>
      <c r="G179" s="2" t="s">
        <v>16</v>
      </c>
      <c r="H179" s="10" t="str">
        <f>[8]省优秀干部!$F6</f>
        <v>定安县仙沟思源实验学校 806班学生会干部 劳动委员</v>
      </c>
      <c r="I179" s="10"/>
      <c r="J179" s="10"/>
      <c r="K179" s="10"/>
      <c r="L179" s="9"/>
    </row>
    <row r="180" ht="17.4" spans="1:12">
      <c r="A180" s="2">
        <v>178</v>
      </c>
      <c r="B180" s="8" t="s">
        <v>46</v>
      </c>
      <c r="C180" s="9"/>
      <c r="D180" s="2" t="str">
        <f>[8]省优秀干部!$B7</f>
        <v>甘昌濚</v>
      </c>
      <c r="E180" s="2" t="str">
        <f>[8]省优秀干部!$C7</f>
        <v>男</v>
      </c>
      <c r="F180" s="2">
        <f>[8]省优秀干部!$D7</f>
        <v>15</v>
      </c>
      <c r="G180" s="2" t="s">
        <v>16</v>
      </c>
      <c r="H180" s="10" t="str">
        <f>[8]省优秀干部!$F7</f>
        <v>定安县实验中学九1班班长</v>
      </c>
      <c r="I180" s="10"/>
      <c r="J180" s="10"/>
      <c r="K180" s="10"/>
      <c r="L180" s="9"/>
    </row>
    <row r="181" ht="17.4" spans="1:12">
      <c r="A181" s="2">
        <v>179</v>
      </c>
      <c r="B181" s="8" t="s">
        <v>46</v>
      </c>
      <c r="C181" s="9"/>
      <c r="D181" s="2" t="str">
        <f>[8]省优秀干部!$B8</f>
        <v>王嘉嘉</v>
      </c>
      <c r="E181" s="2" t="str">
        <f>[8]省优秀干部!$C8</f>
        <v>女</v>
      </c>
      <c r="F181" s="2">
        <f>[8]省优秀干部!$D8</f>
        <v>15</v>
      </c>
      <c r="G181" s="2" t="s">
        <v>16</v>
      </c>
      <c r="H181" s="10" t="str">
        <f>[8]省优秀干部!$F8</f>
        <v>定安县平和思源实验学校 九（1）班课代表</v>
      </c>
      <c r="I181" s="10"/>
      <c r="J181" s="10"/>
      <c r="K181" s="10"/>
      <c r="L181" s="9"/>
    </row>
    <row r="182" ht="17.4" spans="1:12">
      <c r="A182" s="2">
        <v>180</v>
      </c>
      <c r="B182" s="8" t="s">
        <v>46</v>
      </c>
      <c r="C182" s="9"/>
      <c r="D182" s="2" t="str">
        <f>[8]省优秀干部!$B9</f>
        <v>张曼君</v>
      </c>
      <c r="E182" s="2" t="str">
        <f>[8]省优秀干部!$C9</f>
        <v>女</v>
      </c>
      <c r="F182" s="2">
        <f>[8]省优秀干部!$D9</f>
        <v>18</v>
      </c>
      <c r="G182" s="2" t="s">
        <v>16</v>
      </c>
      <c r="H182" s="10" t="str">
        <f>[8]省优秀干部!$F9</f>
        <v>城南中学高三年级（7）班班长</v>
      </c>
      <c r="I182" s="10"/>
      <c r="J182" s="10"/>
      <c r="K182" s="10"/>
      <c r="L182" s="9"/>
    </row>
    <row r="183" ht="17.4" spans="1:12">
      <c r="A183" s="2">
        <v>181</v>
      </c>
      <c r="B183" s="8" t="s">
        <v>46</v>
      </c>
      <c r="C183" s="9"/>
      <c r="D183" s="2" t="str">
        <f>[8]省优秀干部!$B10</f>
        <v>王启宁</v>
      </c>
      <c r="E183" s="2" t="str">
        <f>[8]省优秀干部!$C10</f>
        <v>女</v>
      </c>
      <c r="F183" s="2">
        <f>[8]省优秀干部!$D10</f>
        <v>17</v>
      </c>
      <c r="G183" s="2" t="s">
        <v>16</v>
      </c>
      <c r="H183" s="10" t="str">
        <f>[8]省优秀干部!$F10</f>
        <v>定安中学高二级部学生会主席</v>
      </c>
      <c r="I183" s="10"/>
      <c r="J183" s="10"/>
      <c r="K183" s="10"/>
      <c r="L183" s="9"/>
    </row>
    <row r="184" ht="17.4" spans="1:12">
      <c r="A184" s="2">
        <v>182</v>
      </c>
      <c r="B184" s="8" t="s">
        <v>46</v>
      </c>
      <c r="C184" s="9"/>
      <c r="D184" s="2" t="str">
        <f>[8]省优秀干部!$B11</f>
        <v>黄媛媛</v>
      </c>
      <c r="E184" s="2" t="str">
        <f>[8]省优秀干部!$C11</f>
        <v>女</v>
      </c>
      <c r="F184" s="2">
        <f>[8]省优秀干部!$D11</f>
        <v>18</v>
      </c>
      <c r="G184" s="2" t="s">
        <v>16</v>
      </c>
      <c r="H184" s="10" t="str">
        <f>[8]省优秀干部!$F11</f>
        <v>定安中学高三（6）班生活委员</v>
      </c>
      <c r="I184" s="10"/>
      <c r="J184" s="10"/>
      <c r="K184" s="10"/>
      <c r="L184" s="9"/>
    </row>
    <row r="185" ht="17.4" spans="1:12">
      <c r="A185" s="2">
        <v>183</v>
      </c>
      <c r="B185" s="8" t="s">
        <v>46</v>
      </c>
      <c r="C185" s="9"/>
      <c r="D185" s="2" t="str">
        <f>[8]省优秀干部!$B12</f>
        <v>王秉成</v>
      </c>
      <c r="E185" s="2" t="str">
        <f>[8]省优秀干部!$C12</f>
        <v>男</v>
      </c>
      <c r="F185" s="2">
        <f>[8]省优秀干部!$D12</f>
        <v>18</v>
      </c>
      <c r="G185" s="2" t="s">
        <v>16</v>
      </c>
      <c r="H185" s="10" t="str">
        <f>[8]省优秀干部!$F12</f>
        <v>定安中学高三级部学生会主席</v>
      </c>
      <c r="I185" s="10"/>
      <c r="J185" s="10"/>
      <c r="K185" s="10"/>
      <c r="L185" s="9"/>
    </row>
    <row r="186" ht="17.4" spans="1:12">
      <c r="A186" s="2">
        <v>184</v>
      </c>
      <c r="B186" s="8" t="s">
        <v>46</v>
      </c>
      <c r="C186" s="9"/>
      <c r="D186" s="2" t="str">
        <f>[8]省优秀干部!$B13</f>
        <v>王慧</v>
      </c>
      <c r="E186" s="2" t="str">
        <f>[8]省优秀干部!$C13</f>
        <v>女</v>
      </c>
      <c r="F186" s="2">
        <f>[8]省优秀干部!$D13</f>
        <v>18</v>
      </c>
      <c r="G186" s="2" t="s">
        <v>16</v>
      </c>
      <c r="H186" s="10" t="str">
        <f>[8]省优秀干部!$F13</f>
        <v>定安县山高高级实验中学高三3班学生会主席</v>
      </c>
      <c r="I186" s="10"/>
      <c r="J186" s="10"/>
      <c r="K186" s="10"/>
      <c r="L186" s="9"/>
    </row>
    <row r="187" ht="17.4" spans="1:12">
      <c r="A187" s="2">
        <v>185</v>
      </c>
      <c r="B187" s="11" t="s">
        <v>47</v>
      </c>
      <c r="C187" s="12"/>
      <c r="D187" s="2" t="str">
        <f>[9]Sheet1!$B5</f>
        <v>赖凤英</v>
      </c>
      <c r="E187" s="2" t="str">
        <f>[9]Sheet1!$C5</f>
        <v>女</v>
      </c>
      <c r="F187" s="2">
        <f>[9]Sheet1!$D5</f>
        <v>15</v>
      </c>
      <c r="G187" s="2" t="s">
        <v>16</v>
      </c>
      <c r="H187" s="10" t="str">
        <f>[9]Sheet1!$F5</f>
        <v>海南屯昌思源实验学校九（5）班班长</v>
      </c>
      <c r="I187" s="10"/>
      <c r="J187" s="10"/>
      <c r="K187" s="10"/>
      <c r="L187" s="9"/>
    </row>
    <row r="188" ht="17.4" spans="1:12">
      <c r="A188" s="2">
        <v>186</v>
      </c>
      <c r="B188" s="8" t="s">
        <v>47</v>
      </c>
      <c r="C188" s="9"/>
      <c r="D188" s="2" t="str">
        <f>[9]Sheet1!$B6</f>
        <v>邓惋殷</v>
      </c>
      <c r="E188" s="2" t="str">
        <f>[9]Sheet1!$C6</f>
        <v>女</v>
      </c>
      <c r="F188" s="2">
        <f>[9]Sheet1!$D6</f>
        <v>15</v>
      </c>
      <c r="G188" s="2" t="s">
        <v>16</v>
      </c>
      <c r="H188" s="10" t="str">
        <f>[9]Sheet1!$F6</f>
        <v>屯昌县屯昌中学九（1）班文娱委员</v>
      </c>
      <c r="I188" s="10"/>
      <c r="J188" s="10"/>
      <c r="K188" s="10"/>
      <c r="L188" s="9"/>
    </row>
    <row r="189" ht="17.4" spans="1:12">
      <c r="A189" s="2">
        <v>187</v>
      </c>
      <c r="B189" s="8" t="s">
        <v>47</v>
      </c>
      <c r="C189" s="9"/>
      <c r="D189" s="2" t="str">
        <f>[9]Sheet1!$B7</f>
        <v>方慧娟</v>
      </c>
      <c r="E189" s="2" t="str">
        <f>[9]Sheet1!$C7</f>
        <v>女</v>
      </c>
      <c r="F189" s="2">
        <f>[9]Sheet1!$D7</f>
        <v>16</v>
      </c>
      <c r="G189" s="2" t="s">
        <v>16</v>
      </c>
      <c r="H189" s="10" t="str">
        <f>[9]Sheet1!$F7</f>
        <v>海南屯昌思源实验中学高一（2）班班长</v>
      </c>
      <c r="I189" s="10"/>
      <c r="J189" s="10"/>
      <c r="K189" s="10"/>
      <c r="L189" s="9"/>
    </row>
    <row r="190" ht="17.4" spans="1:12">
      <c r="A190" s="2">
        <v>188</v>
      </c>
      <c r="B190" s="8" t="s">
        <v>47</v>
      </c>
      <c r="C190" s="9"/>
      <c r="D190" s="2" t="str">
        <f>[9]Sheet1!$B8</f>
        <v>陈旭基盛</v>
      </c>
      <c r="E190" s="2" t="str">
        <f>[9]Sheet1!$C8</f>
        <v>男</v>
      </c>
      <c r="F190" s="2">
        <f>[9]Sheet1!$D8</f>
        <v>16</v>
      </c>
      <c r="G190" s="2" t="s">
        <v>16</v>
      </c>
      <c r="H190" s="10" t="str">
        <f>[9]Sheet1!$F8</f>
        <v>屯昌县屯昌中学高二（6）班广播站站长</v>
      </c>
      <c r="I190" s="10"/>
      <c r="J190" s="10"/>
      <c r="K190" s="10"/>
      <c r="L190" s="9"/>
    </row>
    <row r="191" ht="17.4" spans="1:12">
      <c r="A191" s="2">
        <v>189</v>
      </c>
      <c r="B191" s="8" t="s">
        <v>47</v>
      </c>
      <c r="C191" s="9"/>
      <c r="D191" s="2" t="str">
        <f>[9]Sheet1!$B9</f>
        <v>林少颜</v>
      </c>
      <c r="E191" s="2" t="str">
        <f>[9]Sheet1!$C9</f>
        <v>女</v>
      </c>
      <c r="F191" s="2">
        <f>[9]Sheet1!$D9</f>
        <v>18</v>
      </c>
      <c r="G191" s="2" t="s">
        <v>16</v>
      </c>
      <c r="H191" s="10" t="str">
        <f>[9]Sheet1!$F9</f>
        <v>屯昌县屯城镇大同中学高二（5）班班长</v>
      </c>
      <c r="I191" s="10"/>
      <c r="J191" s="10"/>
      <c r="K191" s="10"/>
      <c r="L191" s="9"/>
    </row>
    <row r="192" ht="17.4" spans="1:12">
      <c r="A192" s="2">
        <v>190</v>
      </c>
      <c r="B192" s="8" t="s">
        <v>47</v>
      </c>
      <c r="C192" s="9"/>
      <c r="D192" s="2" t="str">
        <f>[9]Sheet1!$B10</f>
        <v>吴俏钰</v>
      </c>
      <c r="E192" s="2" t="str">
        <f>[9]Sheet1!$C10</f>
        <v>女</v>
      </c>
      <c r="F192" s="2">
        <f>[9]Sheet1!$D10</f>
        <v>18</v>
      </c>
      <c r="G192" s="2" t="s">
        <v>16</v>
      </c>
      <c r="H192" s="10" t="str">
        <f>[9]Sheet1!$F10</f>
        <v>屯昌县屯昌中学高三（9）班班长</v>
      </c>
      <c r="I192" s="10"/>
      <c r="J192" s="10"/>
      <c r="K192" s="10"/>
      <c r="L192" s="9"/>
    </row>
    <row r="193" ht="17.4" spans="1:12">
      <c r="A193" s="2">
        <v>191</v>
      </c>
      <c r="B193" s="11" t="s">
        <v>48</v>
      </c>
      <c r="C193" s="12"/>
      <c r="D193" s="2" t="str">
        <f>'[10]省优干 '!$B6</f>
        <v>高鸿洋</v>
      </c>
      <c r="E193" s="2" t="str">
        <f>'[10]省优干 '!$C6</f>
        <v>男</v>
      </c>
      <c r="F193" s="2">
        <f>'[10]省优干 '!$D6</f>
        <v>16</v>
      </c>
      <c r="G193" s="2" t="str">
        <f>'[10]省优干 '!$E6</f>
        <v>汉族</v>
      </c>
      <c r="H193" s="10" t="str">
        <f>'[10]省优干 '!$F6</f>
        <v>海南澄迈思源高级中学高二年级19班</v>
      </c>
      <c r="I193" s="10"/>
      <c r="J193" s="10"/>
      <c r="K193" s="10"/>
      <c r="L193" s="9"/>
    </row>
    <row r="194" ht="17.4" spans="1:12">
      <c r="A194" s="2">
        <v>192</v>
      </c>
      <c r="B194" s="8" t="s">
        <v>48</v>
      </c>
      <c r="C194" s="9"/>
      <c r="D194" s="2" t="str">
        <f>'[10]省优干 '!$B7</f>
        <v>曾俊</v>
      </c>
      <c r="E194" s="2" t="str">
        <f>'[10]省优干 '!$C7</f>
        <v>男</v>
      </c>
      <c r="F194" s="2">
        <f>'[10]省优干 '!$D7</f>
        <v>18</v>
      </c>
      <c r="G194" s="2" t="str">
        <f>'[10]省优干 '!$E7</f>
        <v>汉族</v>
      </c>
      <c r="H194" s="10" t="str">
        <f>'[10]省优干 '!$F7</f>
        <v>海南澄迈思源高级中学高三年级6班</v>
      </c>
      <c r="I194" s="10"/>
      <c r="J194" s="10"/>
      <c r="K194" s="10"/>
      <c r="L194" s="9"/>
    </row>
    <row r="195" ht="17.4" spans="1:12">
      <c r="A195" s="2">
        <v>193</v>
      </c>
      <c r="B195" s="8" t="s">
        <v>48</v>
      </c>
      <c r="C195" s="9"/>
      <c r="D195" s="2" t="str">
        <f>'[10]省优干 '!$B8</f>
        <v>王丹</v>
      </c>
      <c r="E195" s="2" t="str">
        <f>'[10]省优干 '!$C8</f>
        <v>女</v>
      </c>
      <c r="F195" s="2">
        <f>'[10]省优干 '!$D8</f>
        <v>17</v>
      </c>
      <c r="G195" s="2" t="str">
        <f>'[10]省优干 '!$E8</f>
        <v>汉族</v>
      </c>
      <c r="H195" s="10" t="str">
        <f>'[10]省优干 '!$F8</f>
        <v>澄迈中学高三年级10班</v>
      </c>
      <c r="I195" s="10"/>
      <c r="J195" s="10"/>
      <c r="K195" s="10"/>
      <c r="L195" s="9"/>
    </row>
    <row r="196" ht="17.4" spans="1:12">
      <c r="A196" s="2">
        <v>194</v>
      </c>
      <c r="B196" s="8" t="s">
        <v>48</v>
      </c>
      <c r="C196" s="9"/>
      <c r="D196" s="2" t="str">
        <f>'[10]省优干 '!$B9</f>
        <v>王惠</v>
      </c>
      <c r="E196" s="2" t="str">
        <f>'[10]省优干 '!$C9</f>
        <v>女</v>
      </c>
      <c r="F196" s="2">
        <f>'[10]省优干 '!$D9</f>
        <v>17</v>
      </c>
      <c r="G196" s="2" t="str">
        <f>'[10]省优干 '!$E9</f>
        <v>汉族</v>
      </c>
      <c r="H196" s="10" t="str">
        <f>'[10]省优干 '!$F9</f>
        <v>澄迈县澄迈中学高二年级11班</v>
      </c>
      <c r="I196" s="10"/>
      <c r="J196" s="10"/>
      <c r="K196" s="10"/>
      <c r="L196" s="9"/>
    </row>
    <row r="197" ht="17.4" spans="1:12">
      <c r="A197" s="2">
        <v>195</v>
      </c>
      <c r="B197" s="8" t="s">
        <v>48</v>
      </c>
      <c r="C197" s="9"/>
      <c r="D197" s="2" t="str">
        <f>'[10]省优干 '!$B10</f>
        <v>郑钰钢</v>
      </c>
      <c r="E197" s="2" t="str">
        <f>'[10]省优干 '!$C10</f>
        <v>男</v>
      </c>
      <c r="F197" s="2">
        <f>'[10]省优干 '!$D10</f>
        <v>18</v>
      </c>
      <c r="G197" s="2" t="str">
        <f>'[10]省优干 '!$E10</f>
        <v>汉族</v>
      </c>
      <c r="H197" s="10" t="str">
        <f>'[10]省优干 '!$F10</f>
        <v>澄迈县第二中学高三年级3班</v>
      </c>
      <c r="I197" s="10"/>
      <c r="J197" s="10"/>
      <c r="K197" s="10"/>
      <c r="L197" s="9"/>
    </row>
    <row r="198" ht="17.4" spans="1:12">
      <c r="A198" s="2">
        <v>196</v>
      </c>
      <c r="B198" s="8" t="s">
        <v>48</v>
      </c>
      <c r="C198" s="9"/>
      <c r="D198" s="2" t="str">
        <f>'[10]省优干 '!$B11</f>
        <v>冀思丞</v>
      </c>
      <c r="E198" s="2" t="str">
        <f>'[10]省优干 '!$C11</f>
        <v>男</v>
      </c>
      <c r="F198" s="2">
        <f>'[10]省优干 '!$D11</f>
        <v>16</v>
      </c>
      <c r="G198" s="2" t="str">
        <f>'[10]省优干 '!$E11</f>
        <v>汉族</v>
      </c>
      <c r="H198" s="10" t="str">
        <f>'[10]省优干 '!$F11</f>
        <v>华东师范大学澄迈实验中学高二年级1班</v>
      </c>
      <c r="I198" s="10"/>
      <c r="J198" s="10"/>
      <c r="K198" s="10"/>
      <c r="L198" s="9"/>
    </row>
    <row r="199" ht="17.4" spans="1:12">
      <c r="A199" s="2">
        <v>197</v>
      </c>
      <c r="B199" s="8" t="s">
        <v>48</v>
      </c>
      <c r="C199" s="9"/>
      <c r="D199" s="2" t="str">
        <f>'[10]省优干 '!$B12</f>
        <v>王川源</v>
      </c>
      <c r="E199" s="2" t="str">
        <f>'[10]省优干 '!$C12</f>
        <v>男</v>
      </c>
      <c r="F199" s="2">
        <f>'[10]省优干 '!$D12</f>
        <v>15</v>
      </c>
      <c r="G199" s="2" t="str">
        <f>'[10]省优干 '!$E12</f>
        <v>汉族</v>
      </c>
      <c r="H199" s="10" t="str">
        <f>'[10]省优干 '!$F12</f>
        <v>澄迈县第二中学九年级1班</v>
      </c>
      <c r="I199" s="10"/>
      <c r="J199" s="10"/>
      <c r="K199" s="10"/>
      <c r="L199" s="9"/>
    </row>
    <row r="200" ht="17.4" spans="1:12">
      <c r="A200" s="2">
        <v>198</v>
      </c>
      <c r="B200" s="8" t="s">
        <v>48</v>
      </c>
      <c r="C200" s="9"/>
      <c r="D200" s="2" t="str">
        <f>'[10]省优干 '!$B13</f>
        <v>王智</v>
      </c>
      <c r="E200" s="2" t="str">
        <f>'[10]省优干 '!$C13</f>
        <v>男</v>
      </c>
      <c r="F200" s="2">
        <f>'[10]省优干 '!$D13</f>
        <v>16</v>
      </c>
      <c r="G200" s="2" t="str">
        <f>'[10]省优干 '!$E13</f>
        <v>汉族</v>
      </c>
      <c r="H200" s="10" t="str">
        <f>'[10]省优干 '!$F13</f>
        <v>华东师范大学澄迈实验中学九年级10班</v>
      </c>
      <c r="I200" s="10"/>
      <c r="J200" s="10"/>
      <c r="K200" s="10"/>
      <c r="L200" s="9"/>
    </row>
    <row r="201" ht="17.4" spans="1:12">
      <c r="A201" s="2">
        <v>199</v>
      </c>
      <c r="B201" s="8" t="s">
        <v>48</v>
      </c>
      <c r="C201" s="9"/>
      <c r="D201" s="2" t="str">
        <f>'[10]省优干 '!$B14</f>
        <v>周雅婷</v>
      </c>
      <c r="E201" s="2" t="str">
        <f>'[10]省优干 '!$C14</f>
        <v>女</v>
      </c>
      <c r="F201" s="2">
        <f>'[10]省优干 '!$D14</f>
        <v>15</v>
      </c>
      <c r="G201" s="2" t="str">
        <f>'[10]省优干 '!$E14</f>
        <v>汉族</v>
      </c>
      <c r="H201" s="10" t="str">
        <f>'[10]省优干 '!$F14</f>
        <v>澄迈县新吴学校八年级2班</v>
      </c>
      <c r="I201" s="10"/>
      <c r="J201" s="10"/>
      <c r="K201" s="10"/>
      <c r="L201" s="9"/>
    </row>
    <row r="202" ht="17.4" spans="1:12">
      <c r="A202" s="2">
        <v>200</v>
      </c>
      <c r="B202" s="8" t="s">
        <v>48</v>
      </c>
      <c r="C202" s="9"/>
      <c r="D202" s="2" t="str">
        <f>'[10]省优干 '!$B15</f>
        <v>何高智</v>
      </c>
      <c r="E202" s="2" t="str">
        <f>'[10]省优干 '!$C15</f>
        <v>男</v>
      </c>
      <c r="F202" s="2">
        <f>'[10]省优干 '!$D15</f>
        <v>17</v>
      </c>
      <c r="G202" s="2" t="s">
        <v>16</v>
      </c>
      <c r="H202" s="10" t="str">
        <f>'[10]省优干 '!$F15</f>
        <v>澄迈县永发初级中学八年级1班</v>
      </c>
      <c r="I202" s="10"/>
      <c r="J202" s="10"/>
      <c r="K202" s="10"/>
      <c r="L202" s="9"/>
    </row>
    <row r="203" ht="17.4" spans="1:12">
      <c r="A203" s="2">
        <v>201</v>
      </c>
      <c r="B203" s="8" t="s">
        <v>48</v>
      </c>
      <c r="C203" s="9"/>
      <c r="D203" s="2" t="str">
        <f>'[10]省优干 '!$B16</f>
        <v>华青竹</v>
      </c>
      <c r="E203" s="2" t="str">
        <f>'[10]省优干 '!$C16</f>
        <v>女</v>
      </c>
      <c r="F203" s="2">
        <f>'[10]省优干 '!$D16</f>
        <v>15</v>
      </c>
      <c r="G203" s="2" t="str">
        <f>'[10]省优干 '!$E16</f>
        <v>汉族</v>
      </c>
      <c r="H203" s="10" t="str">
        <f>'[10]省优干 '!$F16</f>
        <v>澄迈县老城初级中学九年级8班</v>
      </c>
      <c r="I203" s="10"/>
      <c r="J203" s="10"/>
      <c r="K203" s="10"/>
      <c r="L203" s="9"/>
    </row>
    <row r="204" ht="17.4" spans="1:12">
      <c r="A204" s="2">
        <v>202</v>
      </c>
      <c r="B204" s="8" t="s">
        <v>48</v>
      </c>
      <c r="C204" s="9"/>
      <c r="D204" s="2" t="str">
        <f>'[10]省优干 '!$B17</f>
        <v>彭熙童</v>
      </c>
      <c r="E204" s="2" t="str">
        <f>'[10]省优干 '!$C17</f>
        <v>女</v>
      </c>
      <c r="F204" s="2">
        <f>'[10]省优干 '!$D17</f>
        <v>14</v>
      </c>
      <c r="G204" s="2" t="str">
        <f>'[10]省优干 '!$E17</f>
        <v>汉族</v>
      </c>
      <c r="H204" s="10" t="str">
        <f>'[10]省优干 '!$F17</f>
        <v>澄迈县老城力迈中美学校九年级1班</v>
      </c>
      <c r="I204" s="10"/>
      <c r="J204" s="10"/>
      <c r="K204" s="10"/>
      <c r="L204" s="9"/>
    </row>
    <row r="205" ht="17.4" spans="1:12">
      <c r="A205" s="2">
        <v>203</v>
      </c>
      <c r="B205" s="11" t="s">
        <v>49</v>
      </c>
      <c r="C205" s="12"/>
      <c r="D205" s="2" t="str">
        <f>[11]Sheet1!$B3</f>
        <v>王俊桦</v>
      </c>
      <c r="E205" s="2" t="str">
        <f>[11]Sheet1!$C3</f>
        <v>男</v>
      </c>
      <c r="F205" s="2">
        <f>[11]Sheet1!$D3</f>
        <v>16</v>
      </c>
      <c r="G205" s="2" t="s">
        <v>16</v>
      </c>
      <c r="H205" s="10" t="str">
        <f>[11]Sheet1!$F3</f>
        <v>临高县临高中学高一9班</v>
      </c>
      <c r="I205" s="10"/>
      <c r="J205" s="10"/>
      <c r="K205" s="10"/>
      <c r="L205" s="9"/>
    </row>
    <row r="206" ht="17.4" spans="1:12">
      <c r="A206" s="2">
        <v>204</v>
      </c>
      <c r="B206" s="8" t="s">
        <v>49</v>
      </c>
      <c r="C206" s="9"/>
      <c r="D206" s="2" t="str">
        <f>[11]Sheet1!$B4</f>
        <v>刘芮</v>
      </c>
      <c r="E206" s="2" t="str">
        <f>[11]Sheet1!$C4</f>
        <v>女</v>
      </c>
      <c r="F206" s="2">
        <f>[11]Sheet1!$D4</f>
        <v>18</v>
      </c>
      <c r="G206" s="2" t="s">
        <v>16</v>
      </c>
      <c r="H206" s="10" t="str">
        <f>[11]Sheet1!$F4</f>
        <v>临高县临高中学高三9班</v>
      </c>
      <c r="I206" s="10"/>
      <c r="J206" s="10"/>
      <c r="K206" s="10"/>
      <c r="L206" s="9"/>
    </row>
    <row r="207" ht="17.4" spans="1:12">
      <c r="A207" s="2">
        <v>205</v>
      </c>
      <c r="B207" s="8" t="s">
        <v>49</v>
      </c>
      <c r="C207" s="9"/>
      <c r="D207" s="2" t="str">
        <f>[11]Sheet1!$B5</f>
        <v>虞梦萍</v>
      </c>
      <c r="E207" s="2" t="str">
        <f>[11]Sheet1!$C5</f>
        <v>女</v>
      </c>
      <c r="F207" s="2">
        <f>[11]Sheet1!$D5</f>
        <v>17</v>
      </c>
      <c r="G207" s="2" t="s">
        <v>16</v>
      </c>
      <c r="H207" s="10" t="str">
        <f>[11]Sheet1!$F5</f>
        <v>临高县临高中学高二9班</v>
      </c>
      <c r="I207" s="10"/>
      <c r="J207" s="10"/>
      <c r="K207" s="10"/>
      <c r="L207" s="9"/>
    </row>
    <row r="208" ht="17.4" spans="1:12">
      <c r="A208" s="2">
        <v>206</v>
      </c>
      <c r="B208" s="8" t="s">
        <v>49</v>
      </c>
      <c r="C208" s="9"/>
      <c r="D208" s="2" t="str">
        <f>[11]Sheet1!$B6</f>
        <v>王俊彪</v>
      </c>
      <c r="E208" s="2" t="str">
        <f>[11]Sheet1!$C6</f>
        <v>男</v>
      </c>
      <c r="F208" s="2">
        <f>[11]Sheet1!$D6</f>
        <v>16</v>
      </c>
      <c r="G208" s="2" t="s">
        <v>16</v>
      </c>
      <c r="H208" s="10" t="str">
        <f>[11]Sheet1!$F6</f>
        <v>西南大学临高实验中学高一1班</v>
      </c>
      <c r="I208" s="10"/>
      <c r="J208" s="10"/>
      <c r="K208" s="10"/>
      <c r="L208" s="9"/>
    </row>
    <row r="209" ht="17.4" spans="1:12">
      <c r="A209" s="2">
        <v>207</v>
      </c>
      <c r="B209" s="8" t="s">
        <v>49</v>
      </c>
      <c r="C209" s="9"/>
      <c r="D209" s="2" t="str">
        <f>[11]Sheet1!$B7</f>
        <v>谢国君</v>
      </c>
      <c r="E209" s="2" t="str">
        <f>[11]Sheet1!$C7</f>
        <v>男</v>
      </c>
      <c r="F209" s="2">
        <f>[11]Sheet1!$D7</f>
        <v>17</v>
      </c>
      <c r="G209" s="2" t="s">
        <v>16</v>
      </c>
      <c r="H209" s="10" t="str">
        <f>[11]Sheet1!$F7</f>
        <v>西南大学临高实验中学高二1班</v>
      </c>
      <c r="I209" s="10"/>
      <c r="J209" s="10"/>
      <c r="K209" s="10"/>
      <c r="L209" s="9"/>
    </row>
    <row r="210" ht="17.4" spans="1:12">
      <c r="A210" s="2">
        <v>208</v>
      </c>
      <c r="B210" s="8" t="s">
        <v>49</v>
      </c>
      <c r="C210" s="9"/>
      <c r="D210" s="2" t="str">
        <f>[11]Sheet1!$B8</f>
        <v>符春萍</v>
      </c>
      <c r="E210" s="2" t="str">
        <f>[11]Sheet1!$C8</f>
        <v>女</v>
      </c>
      <c r="F210" s="2">
        <f>[11]Sheet1!$D8</f>
        <v>17</v>
      </c>
      <c r="G210" s="2" t="s">
        <v>16</v>
      </c>
      <c r="H210" s="10" t="str">
        <f>[11]Sheet1!$F8</f>
        <v>临高县新盈中学高二5班</v>
      </c>
      <c r="I210" s="10"/>
      <c r="J210" s="10"/>
      <c r="K210" s="10"/>
      <c r="L210" s="9"/>
    </row>
    <row r="211" ht="17.4" spans="1:12">
      <c r="A211" s="2">
        <v>209</v>
      </c>
      <c r="B211" s="8" t="s">
        <v>49</v>
      </c>
      <c r="C211" s="9"/>
      <c r="D211" s="2" t="str">
        <f>[11]Sheet1!$B9</f>
        <v>王兴业</v>
      </c>
      <c r="E211" s="2" t="str">
        <f>[11]Sheet1!$C9</f>
        <v>男</v>
      </c>
      <c r="F211" s="2">
        <f>[11]Sheet1!$D9</f>
        <v>15</v>
      </c>
      <c r="G211" s="2" t="s">
        <v>16</v>
      </c>
      <c r="H211" s="10" t="str">
        <f>[11]Sheet1!$F9</f>
        <v>西南大学临高实验中学九年级4班</v>
      </c>
      <c r="I211" s="10"/>
      <c r="J211" s="10"/>
      <c r="K211" s="10"/>
      <c r="L211" s="9"/>
    </row>
    <row r="212" ht="17.4" spans="1:12">
      <c r="A212" s="2">
        <v>210</v>
      </c>
      <c r="B212" s="8" t="s">
        <v>49</v>
      </c>
      <c r="C212" s="9"/>
      <c r="D212" s="2" t="str">
        <f>[11]Sheet1!$B10</f>
        <v>李函</v>
      </c>
      <c r="E212" s="2" t="str">
        <f>[11]Sheet1!$C10</f>
        <v>女</v>
      </c>
      <c r="F212" s="2">
        <f>[11]Sheet1!$D10</f>
        <v>15</v>
      </c>
      <c r="G212" s="2" t="s">
        <v>16</v>
      </c>
      <c r="H212" s="10" t="str">
        <f>[11]Sheet1!$F10</f>
        <v>临高县第二中学九年级16班</v>
      </c>
      <c r="I212" s="10"/>
      <c r="J212" s="10"/>
      <c r="K212" s="10"/>
      <c r="L212" s="9"/>
    </row>
    <row r="213" ht="17.4" spans="1:12">
      <c r="A213" s="2">
        <v>211</v>
      </c>
      <c r="B213" s="8" t="s">
        <v>49</v>
      </c>
      <c r="C213" s="9"/>
      <c r="D213" s="2" t="str">
        <f>[11]Sheet1!$B11</f>
        <v>王慧莉</v>
      </c>
      <c r="E213" s="2" t="str">
        <f>[11]Sheet1!$C11</f>
        <v>女</v>
      </c>
      <c r="F213" s="2">
        <f>[11]Sheet1!$D11</f>
        <v>16</v>
      </c>
      <c r="G213" s="2" t="s">
        <v>16</v>
      </c>
      <c r="H213" s="10" t="str">
        <f>[11]Sheet1!$F11</f>
        <v>临高县调楼中学九年级3班</v>
      </c>
      <c r="I213" s="10"/>
      <c r="J213" s="10"/>
      <c r="K213" s="10"/>
      <c r="L213" s="9"/>
    </row>
    <row r="214" ht="17.4" spans="1:12">
      <c r="A214" s="2">
        <v>212</v>
      </c>
      <c r="B214" s="8" t="s">
        <v>49</v>
      </c>
      <c r="C214" s="9"/>
      <c r="D214" s="2" t="str">
        <f>[11]Sheet1!$B12</f>
        <v>符成悦</v>
      </c>
      <c r="E214" s="2" t="str">
        <f>[11]Sheet1!$C12</f>
        <v>女</v>
      </c>
      <c r="F214" s="2">
        <f>[11]Sheet1!$D12</f>
        <v>15</v>
      </c>
      <c r="G214" s="2" t="s">
        <v>16</v>
      </c>
      <c r="H214" s="10" t="str">
        <f>[11]Sheet1!$F12</f>
        <v>临高县东英学校九年级1班</v>
      </c>
      <c r="I214" s="10"/>
      <c r="J214" s="10"/>
      <c r="K214" s="10"/>
      <c r="L214" s="9"/>
    </row>
    <row r="215" ht="17.4" spans="1:12">
      <c r="A215" s="2">
        <v>213</v>
      </c>
      <c r="B215" s="8" t="s">
        <v>49</v>
      </c>
      <c r="C215" s="9"/>
      <c r="D215" s="2" t="str">
        <f>[11]Sheet1!$B13</f>
        <v>李雯茹</v>
      </c>
      <c r="E215" s="2" t="str">
        <f>[11]Sheet1!$C13</f>
        <v>女</v>
      </c>
      <c r="F215" s="2">
        <f>[11]Sheet1!$D13</f>
        <v>14</v>
      </c>
      <c r="G215" s="2" t="s">
        <v>16</v>
      </c>
      <c r="H215" s="10" t="str">
        <f>[11]Sheet1!$F13</f>
        <v>临高县博厚中学八年级1班</v>
      </c>
      <c r="I215" s="10"/>
      <c r="J215" s="10"/>
      <c r="K215" s="10"/>
      <c r="L215" s="9"/>
    </row>
    <row r="216" ht="17.4" spans="1:12">
      <c r="A216" s="2">
        <v>214</v>
      </c>
      <c r="B216" s="11" t="s">
        <v>50</v>
      </c>
      <c r="C216" s="12"/>
      <c r="D216" s="2" t="s">
        <v>51</v>
      </c>
      <c r="E216" s="2" t="s">
        <v>15</v>
      </c>
      <c r="F216" s="2">
        <v>15</v>
      </c>
      <c r="G216" s="2" t="s">
        <v>16</v>
      </c>
      <c r="H216" s="10" t="s">
        <v>52</v>
      </c>
      <c r="I216" s="10"/>
      <c r="J216" s="10"/>
      <c r="K216" s="10"/>
      <c r="L216" s="9"/>
    </row>
    <row r="217" ht="17.4" spans="1:12">
      <c r="A217" s="2">
        <v>215</v>
      </c>
      <c r="B217" s="8" t="s">
        <v>50</v>
      </c>
      <c r="C217" s="9"/>
      <c r="D217" s="2" t="s">
        <v>53</v>
      </c>
      <c r="E217" s="2" t="s">
        <v>15</v>
      </c>
      <c r="F217" s="2">
        <v>14</v>
      </c>
      <c r="G217" s="2" t="s">
        <v>16</v>
      </c>
      <c r="H217" s="10" t="s">
        <v>54</v>
      </c>
      <c r="I217" s="10"/>
      <c r="J217" s="10"/>
      <c r="K217" s="10"/>
      <c r="L217" s="9"/>
    </row>
    <row r="218" ht="17.4" spans="1:12">
      <c r="A218" s="2">
        <v>216</v>
      </c>
      <c r="B218" s="8" t="s">
        <v>50</v>
      </c>
      <c r="C218" s="9"/>
      <c r="D218" s="2" t="s">
        <v>55</v>
      </c>
      <c r="E218" s="2" t="s">
        <v>17</v>
      </c>
      <c r="F218" s="2">
        <v>17</v>
      </c>
      <c r="G218" s="2" t="s">
        <v>18</v>
      </c>
      <c r="H218" s="10" t="s">
        <v>56</v>
      </c>
      <c r="I218" s="10"/>
      <c r="J218" s="10"/>
      <c r="K218" s="10"/>
      <c r="L218" s="9"/>
    </row>
    <row r="219" ht="17.4" spans="1:12">
      <c r="A219" s="2">
        <v>217</v>
      </c>
      <c r="B219" s="8" t="s">
        <v>50</v>
      </c>
      <c r="C219" s="9"/>
      <c r="D219" s="2" t="s">
        <v>57</v>
      </c>
      <c r="E219" s="2" t="s">
        <v>17</v>
      </c>
      <c r="F219" s="2">
        <v>16</v>
      </c>
      <c r="G219" s="2" t="s">
        <v>16</v>
      </c>
      <c r="H219" s="10" t="s">
        <v>58</v>
      </c>
      <c r="I219" s="10"/>
      <c r="J219" s="10"/>
      <c r="K219" s="10"/>
      <c r="L219" s="9"/>
    </row>
    <row r="220" ht="17.4" spans="1:12">
      <c r="A220" s="2">
        <v>218</v>
      </c>
      <c r="B220" s="11" t="s">
        <v>59</v>
      </c>
      <c r="C220" s="12"/>
      <c r="D220" s="2" t="s">
        <v>60</v>
      </c>
      <c r="E220" s="2" t="s">
        <v>15</v>
      </c>
      <c r="F220" s="2">
        <v>14</v>
      </c>
      <c r="G220" s="2" t="s">
        <v>16</v>
      </c>
      <c r="H220" s="10" t="s">
        <v>61</v>
      </c>
      <c r="I220" s="10"/>
      <c r="J220" s="10"/>
      <c r="K220" s="10"/>
      <c r="L220" s="9"/>
    </row>
    <row r="221" ht="17.4" spans="1:12">
      <c r="A221" s="2">
        <v>219</v>
      </c>
      <c r="B221" s="8" t="s">
        <v>59</v>
      </c>
      <c r="C221" s="9"/>
      <c r="D221" s="2" t="s">
        <v>62</v>
      </c>
      <c r="E221" s="2" t="s">
        <v>17</v>
      </c>
      <c r="F221" s="2">
        <v>14</v>
      </c>
      <c r="G221" s="2" t="s">
        <v>18</v>
      </c>
      <c r="H221" s="10" t="s">
        <v>63</v>
      </c>
      <c r="I221" s="10"/>
      <c r="J221" s="10"/>
      <c r="K221" s="10"/>
      <c r="L221" s="9"/>
    </row>
    <row r="222" ht="17.4" spans="1:12">
      <c r="A222" s="2">
        <v>220</v>
      </c>
      <c r="B222" s="8" t="s">
        <v>59</v>
      </c>
      <c r="C222" s="9"/>
      <c r="D222" s="2" t="s">
        <v>64</v>
      </c>
      <c r="E222" s="2" t="s">
        <v>17</v>
      </c>
      <c r="F222" s="2">
        <v>15</v>
      </c>
      <c r="G222" s="2" t="s">
        <v>18</v>
      </c>
      <c r="H222" s="10" t="s">
        <v>65</v>
      </c>
      <c r="I222" s="10"/>
      <c r="J222" s="10"/>
      <c r="K222" s="10"/>
      <c r="L222" s="9"/>
    </row>
    <row r="223" ht="17.4" spans="1:12">
      <c r="A223" s="2">
        <v>221</v>
      </c>
      <c r="B223" s="8" t="s">
        <v>59</v>
      </c>
      <c r="C223" s="9"/>
      <c r="D223" s="2" t="s">
        <v>66</v>
      </c>
      <c r="E223" s="2" t="s">
        <v>17</v>
      </c>
      <c r="F223" s="2">
        <v>16</v>
      </c>
      <c r="G223" s="2" t="s">
        <v>16</v>
      </c>
      <c r="H223" s="10" t="s">
        <v>67</v>
      </c>
      <c r="I223" s="10"/>
      <c r="J223" s="10"/>
      <c r="K223" s="10"/>
      <c r="L223" s="9"/>
    </row>
    <row r="224" ht="17.4" spans="1:12">
      <c r="A224" s="2">
        <v>222</v>
      </c>
      <c r="B224" s="8" t="s">
        <v>59</v>
      </c>
      <c r="C224" s="9"/>
      <c r="D224" s="2" t="s">
        <v>68</v>
      </c>
      <c r="E224" s="2" t="s">
        <v>17</v>
      </c>
      <c r="F224" s="2">
        <v>17</v>
      </c>
      <c r="G224" s="2" t="s">
        <v>16</v>
      </c>
      <c r="H224" s="10" t="s">
        <v>69</v>
      </c>
      <c r="I224" s="10"/>
      <c r="J224" s="10"/>
      <c r="K224" s="10"/>
      <c r="L224" s="9"/>
    </row>
    <row r="225" ht="17.4" spans="1:12">
      <c r="A225" s="2">
        <v>223</v>
      </c>
      <c r="B225" s="8" t="s">
        <v>59</v>
      </c>
      <c r="C225" s="9"/>
      <c r="D225" s="2" t="s">
        <v>70</v>
      </c>
      <c r="E225" s="2" t="s">
        <v>17</v>
      </c>
      <c r="F225" s="2">
        <v>17</v>
      </c>
      <c r="G225" s="2" t="s">
        <v>16</v>
      </c>
      <c r="H225" s="10" t="s">
        <v>71</v>
      </c>
      <c r="I225" s="10"/>
      <c r="J225" s="10"/>
      <c r="K225" s="10"/>
      <c r="L225" s="9"/>
    </row>
    <row r="226" ht="17.4" spans="1:12">
      <c r="A226" s="2">
        <v>224</v>
      </c>
      <c r="B226" s="11" t="s">
        <v>72</v>
      </c>
      <c r="C226" s="12"/>
      <c r="D226" s="2" t="str">
        <f>[12]Sheet1!$C4</f>
        <v>陈川豪</v>
      </c>
      <c r="E226" s="2" t="str">
        <f>[12]Sheet1!$D4</f>
        <v>男</v>
      </c>
      <c r="F226" s="2">
        <f>[12]Sheet1!$E4</f>
        <v>18</v>
      </c>
      <c r="G226" s="2" t="str">
        <f>[12]Sheet1!$F4</f>
        <v>汉族</v>
      </c>
      <c r="H226" s="10" t="str">
        <f>[12]Sheet1!$G4</f>
        <v>冲坡中学高二 (1)班</v>
      </c>
      <c r="I226" s="10"/>
      <c r="J226" s="10"/>
      <c r="K226" s="10"/>
      <c r="L226" s="9"/>
    </row>
    <row r="227" ht="17.4" spans="1:12">
      <c r="A227" s="2">
        <v>225</v>
      </c>
      <c r="B227" s="8" t="s">
        <v>72</v>
      </c>
      <c r="C227" s="9"/>
      <c r="D227" s="2" t="str">
        <f>[12]Sheet1!$C5</f>
        <v>黄佳欣</v>
      </c>
      <c r="E227" s="2" t="str">
        <f>[12]Sheet1!$D5</f>
        <v>女</v>
      </c>
      <c r="F227" s="2">
        <f>[12]Sheet1!$E5</f>
        <v>16</v>
      </c>
      <c r="G227" s="2" t="str">
        <f>[12]Sheet1!$F5</f>
        <v>汉族</v>
      </c>
      <c r="H227" s="10" t="str">
        <f>[12]Sheet1!$G5</f>
        <v>思源高中高一（9）班</v>
      </c>
      <c r="I227" s="10"/>
      <c r="J227" s="10"/>
      <c r="K227" s="10"/>
      <c r="L227" s="9"/>
    </row>
    <row r="228" ht="17.4" spans="1:12">
      <c r="A228" s="2">
        <v>226</v>
      </c>
      <c r="B228" s="8" t="s">
        <v>72</v>
      </c>
      <c r="C228" s="9"/>
      <c r="D228" s="2" t="str">
        <f>[12]Sheet1!$C6</f>
        <v>莫善妃</v>
      </c>
      <c r="E228" s="2" t="str">
        <f>[12]Sheet1!$D6</f>
        <v>女</v>
      </c>
      <c r="F228" s="2">
        <f>[12]Sheet1!$E6</f>
        <v>15</v>
      </c>
      <c r="G228" s="2" t="str">
        <f>[12]Sheet1!$F6</f>
        <v>汉族</v>
      </c>
      <c r="H228" s="10" t="str">
        <f>[12]Sheet1!$G6</f>
        <v>华二黄中初三（10）班</v>
      </c>
      <c r="I228" s="10"/>
      <c r="J228" s="10"/>
      <c r="K228" s="10"/>
      <c r="L228" s="9"/>
    </row>
    <row r="229" ht="17.4" spans="1:12">
      <c r="A229" s="2">
        <v>227</v>
      </c>
      <c r="B229" s="8" t="s">
        <v>72</v>
      </c>
      <c r="C229" s="9"/>
      <c r="D229" s="2" t="str">
        <f>[12]Sheet1!$C7</f>
        <v>关力瑞</v>
      </c>
      <c r="E229" s="2" t="str">
        <f>[12]Sheet1!$D7</f>
        <v>男</v>
      </c>
      <c r="F229" s="2">
        <f>[12]Sheet1!$E7</f>
        <v>16</v>
      </c>
      <c r="G229" s="2" t="str">
        <f>[12]Sheet1!$F7</f>
        <v>汉族</v>
      </c>
      <c r="H229" s="10" t="str">
        <f>[12]Sheet1!$G7</f>
        <v>华二黄中高二（14）班</v>
      </c>
      <c r="I229" s="10"/>
      <c r="J229" s="10"/>
      <c r="K229" s="10"/>
      <c r="L229" s="9"/>
    </row>
    <row r="230" ht="17.4" spans="1:12">
      <c r="A230" s="2">
        <v>228</v>
      </c>
      <c r="B230" s="8" t="s">
        <v>72</v>
      </c>
      <c r="C230" s="9"/>
      <c r="D230" s="2" t="str">
        <f>[12]Sheet1!$C8</f>
        <v>黄恒盛</v>
      </c>
      <c r="E230" s="2" t="str">
        <f>[12]Sheet1!$D8</f>
        <v>男</v>
      </c>
      <c r="F230" s="2">
        <f>[12]Sheet1!$E8</f>
        <v>17</v>
      </c>
      <c r="G230" s="2" t="str">
        <f>[12]Sheet1!$F8</f>
        <v>汉族</v>
      </c>
      <c r="H230" s="10" t="str">
        <f>[12]Sheet1!$G8</f>
        <v>华二黄中高三（14）班</v>
      </c>
      <c r="I230" s="10"/>
      <c r="J230" s="10"/>
      <c r="K230" s="10"/>
      <c r="L230" s="9"/>
    </row>
    <row r="231" ht="17.4" spans="1:12">
      <c r="A231" s="2">
        <v>229</v>
      </c>
      <c r="B231" s="8" t="s">
        <v>72</v>
      </c>
      <c r="C231" s="9"/>
      <c r="D231" s="2" t="str">
        <f>[12]Sheet1!$C9</f>
        <v>孙颖颖</v>
      </c>
      <c r="E231" s="2" t="str">
        <f>[12]Sheet1!$D9</f>
        <v>女</v>
      </c>
      <c r="F231" s="2">
        <f>[12]Sheet1!$E9</f>
        <v>17</v>
      </c>
      <c r="G231" s="2" t="str">
        <f>[12]Sheet1!$F9</f>
        <v>汉族</v>
      </c>
      <c r="H231" s="10" t="str">
        <f>[12]Sheet1!$G9</f>
        <v>黄流中学高三（5）班</v>
      </c>
      <c r="I231" s="10"/>
      <c r="J231" s="10"/>
      <c r="K231" s="10"/>
      <c r="L231" s="9"/>
    </row>
    <row r="232" ht="17.4" spans="1:12">
      <c r="A232" s="2">
        <v>230</v>
      </c>
      <c r="B232" s="8" t="s">
        <v>72</v>
      </c>
      <c r="C232" s="9"/>
      <c r="D232" s="2" t="str">
        <f>[12]Sheet1!$C10</f>
        <v>林韵寒</v>
      </c>
      <c r="E232" s="2" t="str">
        <f>[12]Sheet1!$D10</f>
        <v>女</v>
      </c>
      <c r="F232" s="2">
        <f>[12]Sheet1!$E10</f>
        <v>15</v>
      </c>
      <c r="G232" s="2" t="str">
        <f>[12]Sheet1!$F10</f>
        <v>汉族</v>
      </c>
      <c r="H232" s="10" t="str">
        <f>[12]Sheet1!$G10</f>
        <v>九所中学九年级（6）班</v>
      </c>
      <c r="I232" s="10"/>
      <c r="J232" s="10"/>
      <c r="K232" s="10"/>
      <c r="L232" s="9"/>
    </row>
    <row r="233" ht="17.4" spans="1:12">
      <c r="A233" s="2">
        <v>231</v>
      </c>
      <c r="B233" s="8" t="s">
        <v>72</v>
      </c>
      <c r="C233" s="9"/>
      <c r="D233" s="2" t="str">
        <f>[12]Sheet1!$C11</f>
        <v>陈清源</v>
      </c>
      <c r="E233" s="2" t="str">
        <f>[12]Sheet1!$D11</f>
        <v>女</v>
      </c>
      <c r="F233" s="2">
        <f>[12]Sheet1!$E11</f>
        <v>14</v>
      </c>
      <c r="G233" s="2" t="str">
        <f>[12]Sheet1!$F11</f>
        <v>汉族</v>
      </c>
      <c r="H233" s="10" t="str">
        <f>[12]Sheet1!$G11</f>
        <v>民族中学九年级（16）班</v>
      </c>
      <c r="I233" s="10"/>
      <c r="J233" s="10"/>
      <c r="K233" s="10"/>
      <c r="L233" s="9"/>
    </row>
    <row r="234" ht="17.4" spans="1:12">
      <c r="A234" s="2">
        <v>232</v>
      </c>
      <c r="B234" s="8" t="s">
        <v>72</v>
      </c>
      <c r="C234" s="9"/>
      <c r="D234" s="2" t="str">
        <f>[12]Sheet1!$C12</f>
        <v>李宇涵</v>
      </c>
      <c r="E234" s="2" t="str">
        <f>[12]Sheet1!$D12</f>
        <v>男</v>
      </c>
      <c r="F234" s="2">
        <f>[12]Sheet1!$E12</f>
        <v>14</v>
      </c>
      <c r="G234" s="2" t="str">
        <f>[12]Sheet1!$F12</f>
        <v>满族</v>
      </c>
      <c r="H234" s="10" t="str">
        <f>[12]Sheet1!$G12</f>
        <v>乐东中学初三（1）班</v>
      </c>
      <c r="I234" s="10"/>
      <c r="J234" s="10"/>
      <c r="K234" s="10"/>
      <c r="L234" s="9"/>
    </row>
    <row r="235" ht="17.4" spans="1:12">
      <c r="A235" s="2">
        <v>233</v>
      </c>
      <c r="B235" s="8" t="s">
        <v>72</v>
      </c>
      <c r="C235" s="9"/>
      <c r="D235" s="2" t="str">
        <f>[12]Sheet1!$C13</f>
        <v>罗关文</v>
      </c>
      <c r="E235" s="2" t="str">
        <f>[12]Sheet1!$D13</f>
        <v>男</v>
      </c>
      <c r="F235" s="2">
        <f>[12]Sheet1!$E13</f>
        <v>18</v>
      </c>
      <c r="G235" s="2" t="str">
        <f>[12]Sheet1!$F13</f>
        <v>汉族</v>
      </c>
      <c r="H235" s="10" t="str">
        <f>[12]Sheet1!$G13</f>
        <v>乐东中学高三首师班</v>
      </c>
      <c r="I235" s="10"/>
      <c r="J235" s="10"/>
      <c r="K235" s="10"/>
      <c r="L235" s="9"/>
    </row>
    <row r="236" ht="17.4" spans="1:12">
      <c r="A236" s="2">
        <v>234</v>
      </c>
      <c r="B236" s="8" t="s">
        <v>72</v>
      </c>
      <c r="C236" s="9"/>
      <c r="D236" s="2" t="str">
        <f>[12]Sheet1!$C14</f>
        <v>林慧珍</v>
      </c>
      <c r="E236" s="2" t="str">
        <f>[12]Sheet1!$D14</f>
        <v>女</v>
      </c>
      <c r="F236" s="2">
        <f>[12]Sheet1!$E14</f>
        <v>17</v>
      </c>
      <c r="G236" s="2" t="str">
        <f>[12]Sheet1!$F14</f>
        <v>汉族</v>
      </c>
      <c r="H236" s="10" t="str">
        <f>[12]Sheet1!$G14</f>
        <v>特殊教育学校九年级（1）班</v>
      </c>
      <c r="I236" s="10"/>
      <c r="J236" s="10"/>
      <c r="K236" s="10"/>
      <c r="L236" s="9"/>
    </row>
    <row r="237" ht="17.4" spans="1:12">
      <c r="A237" s="2">
        <v>235</v>
      </c>
      <c r="B237" s="11" t="s">
        <v>73</v>
      </c>
      <c r="C237" s="12"/>
      <c r="D237" s="2" t="str">
        <f>'[13]海南省优秀学生干部名册（2025-2026学年度）'!$B3</f>
        <v>陈兴鑫</v>
      </c>
      <c r="E237" s="2" t="str">
        <f>'[13]海南省优秀学生干部名册（2025-2026学年度）'!$C3</f>
        <v>男</v>
      </c>
      <c r="F237" s="2">
        <f>'[13]海南省优秀学生干部名册（2025-2026学年度）'!$D3</f>
        <v>14</v>
      </c>
      <c r="G237" s="2" t="str">
        <f>'[13]海南省优秀学生干部名册（2025-2026学年度）'!$E3</f>
        <v>黎族</v>
      </c>
      <c r="H237" s="10" t="str">
        <f>'[13]海南省优秀学生干部名册（2025-2026学年度）'!$F3</f>
        <v>中央民族大学附属中学海南陵水分校八年级（3）班</v>
      </c>
      <c r="I237" s="10"/>
      <c r="J237" s="10"/>
      <c r="K237" s="10"/>
      <c r="L237" s="9"/>
    </row>
    <row r="238" ht="17.4" spans="1:12">
      <c r="A238" s="2">
        <v>236</v>
      </c>
      <c r="B238" s="8" t="s">
        <v>73</v>
      </c>
      <c r="C238" s="9"/>
      <c r="D238" s="2" t="str">
        <f>'[13]海南省优秀学生干部名册（2025-2026学年度）'!$B4</f>
        <v>符茹艳</v>
      </c>
      <c r="E238" s="2" t="str">
        <f>'[13]海南省优秀学生干部名册（2025-2026学年度）'!$C4</f>
        <v>女</v>
      </c>
      <c r="F238" s="2">
        <f>'[13]海南省优秀学生干部名册（2025-2026学年度）'!$D4</f>
        <v>13</v>
      </c>
      <c r="G238" s="2" t="str">
        <f>'[13]海南省优秀学生干部名册（2025-2026学年度）'!$E4</f>
        <v>汉族</v>
      </c>
      <c r="H238" s="10" t="str">
        <f>'[13]海南省优秀学生干部名册（2025-2026学年度）'!$F4</f>
        <v>陵水思源实验学校七年级（1）班</v>
      </c>
      <c r="I238" s="10"/>
      <c r="J238" s="10"/>
      <c r="K238" s="10"/>
      <c r="L238" s="9"/>
    </row>
    <row r="239" ht="17.4" spans="1:12">
      <c r="A239" s="2">
        <v>237</v>
      </c>
      <c r="B239" s="8" t="s">
        <v>73</v>
      </c>
      <c r="C239" s="9"/>
      <c r="D239" s="2" t="str">
        <f>'[13]海南省优秀学生干部名册（2025-2026学年度）'!$B5</f>
        <v>杨克森</v>
      </c>
      <c r="E239" s="2" t="str">
        <f>'[13]海南省优秀学生干部名册（2025-2026学年度）'!$C5</f>
        <v>男</v>
      </c>
      <c r="F239" s="2">
        <f>'[13]海南省优秀学生干部名册（2025-2026学年度）'!$D5</f>
        <v>15</v>
      </c>
      <c r="G239" s="2" t="str">
        <f>'[13]海南省优秀学生干部名册（2025-2026学年度）'!$E5</f>
        <v>黎族</v>
      </c>
      <c r="H239" s="10" t="str">
        <f>'[13]海南省优秀学生干部名册（2025-2026学年度）'!$F5</f>
        <v>华中师范大学陵水顺湖中学九年级（11）班</v>
      </c>
      <c r="I239" s="10"/>
      <c r="J239" s="10"/>
      <c r="K239" s="10"/>
      <c r="L239" s="9"/>
    </row>
    <row r="240" ht="17.4" spans="1:12">
      <c r="A240" s="2">
        <v>238</v>
      </c>
      <c r="B240" s="8" t="s">
        <v>73</v>
      </c>
      <c r="C240" s="9"/>
      <c r="D240" s="2" t="str">
        <f>'[13]海南省优秀学生干部名册（2025-2026学年度）'!$B6</f>
        <v>黄法宁</v>
      </c>
      <c r="E240" s="2" t="str">
        <f>'[13]海南省优秀学生干部名册（2025-2026学年度）'!$C6</f>
        <v>男</v>
      </c>
      <c r="F240" s="2">
        <f>'[13]海南省优秀学生干部名册（2025-2026学年度）'!$D6</f>
        <v>16</v>
      </c>
      <c r="G240" s="2" t="str">
        <f>'[13]海南省优秀学生干部名册（2025-2026学年度）'!$E6</f>
        <v>黎族</v>
      </c>
      <c r="H240" s="10" t="str">
        <f>'[13]海南省优秀学生干部名册（2025-2026学年度）'!$F6</f>
        <v>陵水特殊教育学校启聪七年级</v>
      </c>
      <c r="I240" s="10"/>
      <c r="J240" s="10"/>
      <c r="K240" s="10"/>
      <c r="L240" s="9"/>
    </row>
    <row r="241" ht="17.4" spans="1:12">
      <c r="A241" s="2">
        <v>239</v>
      </c>
      <c r="B241" s="8" t="s">
        <v>73</v>
      </c>
      <c r="C241" s="9"/>
      <c r="D241" s="2" t="str">
        <f>'[13]海南省优秀学生干部名册（2025-2026学年度）'!$B7</f>
        <v>符靖峰</v>
      </c>
      <c r="E241" s="2" t="str">
        <f>'[13]海南省优秀学生干部名册（2025-2026学年度）'!$C7</f>
        <v>男</v>
      </c>
      <c r="F241" s="2">
        <f>'[13]海南省优秀学生干部名册（2025-2026学年度）'!$D7</f>
        <v>15</v>
      </c>
      <c r="G241" s="2" t="str">
        <f>'[13]海南省优秀学生干部名册（2025-2026学年度）'!$E7</f>
        <v>黎族</v>
      </c>
      <c r="H241" s="10" t="str">
        <f>'[13]海南省优秀学生干部名册（2025-2026学年度）'!$F7</f>
        <v>文罗初级中学九年级（2）班  </v>
      </c>
      <c r="I241" s="10"/>
      <c r="J241" s="10"/>
      <c r="K241" s="10"/>
      <c r="L241" s="9"/>
    </row>
    <row r="242" ht="17.4" spans="1:12">
      <c r="A242" s="2">
        <v>240</v>
      </c>
      <c r="B242" s="8" t="s">
        <v>73</v>
      </c>
      <c r="C242" s="9"/>
      <c r="D242" s="2" t="str">
        <f>'[13]海南省优秀学生干部名册（2025-2026学年度）'!$B8</f>
        <v>蒋一帆</v>
      </c>
      <c r="E242" s="2" t="str">
        <f>'[13]海南省优秀学生干部名册（2025-2026学年度）'!$C8</f>
        <v>男</v>
      </c>
      <c r="F242" s="2">
        <f>'[13]海南省优秀学生干部名册（2025-2026学年度）'!$D8</f>
        <v>17</v>
      </c>
      <c r="G242" s="2" t="str">
        <f>'[13]海南省优秀学生干部名册（2025-2026学年度）'!$E8</f>
        <v>满族</v>
      </c>
      <c r="H242" s="10" t="str">
        <f>'[13]海南省优秀学生干部名册（2025-2026学年度）'!$F8</f>
        <v>中央民族大学附属中学海南陵水分校高二年级（1）班</v>
      </c>
      <c r="I242" s="10"/>
      <c r="J242" s="10"/>
      <c r="K242" s="10"/>
      <c r="L242" s="9"/>
    </row>
    <row r="243" ht="17.4" spans="1:12">
      <c r="A243" s="2">
        <v>241</v>
      </c>
      <c r="B243" s="8" t="s">
        <v>73</v>
      </c>
      <c r="C243" s="9"/>
      <c r="D243" s="2" t="str">
        <f>'[13]海南省优秀学生干部名册（2025-2026学年度）'!$B9</f>
        <v>刘运瑞</v>
      </c>
      <c r="E243" s="2" t="str">
        <f>'[13]海南省优秀学生干部名册（2025-2026学年度）'!$C9</f>
        <v>男</v>
      </c>
      <c r="F243" s="2">
        <f>'[13]海南省优秀学生干部名册（2025-2026学年度）'!$D9</f>
        <v>18</v>
      </c>
      <c r="G243" s="2" t="str">
        <f>'[13]海南省优秀学生干部名册（2025-2026学年度）'!$E9</f>
        <v>汉族</v>
      </c>
      <c r="H243" s="10" t="str">
        <f>'[13]海南省优秀学生干部名册（2025-2026学年度）'!$F9</f>
        <v>华中师范大学陵水顺湖中学高二年级（4）班</v>
      </c>
      <c r="I243" s="10"/>
      <c r="J243" s="10"/>
      <c r="K243" s="10"/>
      <c r="L243" s="9"/>
    </row>
    <row r="244" ht="17.4" spans="1:12">
      <c r="A244" s="2">
        <v>242</v>
      </c>
      <c r="B244" s="8" t="s">
        <v>73</v>
      </c>
      <c r="C244" s="9"/>
      <c r="D244" s="2" t="str">
        <f>'[13]海南省优秀学生干部名册（2025-2026学年度）'!$B10</f>
        <v>黄义豪</v>
      </c>
      <c r="E244" s="2" t="str">
        <f>'[13]海南省优秀学生干部名册（2025-2026学年度）'!$C10</f>
        <v>男</v>
      </c>
      <c r="F244" s="2">
        <f>'[13]海南省优秀学生干部名册（2025-2026学年度）'!$D10</f>
        <v>18</v>
      </c>
      <c r="G244" s="2" t="str">
        <f>'[13]海南省优秀学生干部名册（2025-2026学年度）'!$E10</f>
        <v>黎族</v>
      </c>
      <c r="H244" s="10" t="str">
        <f>'[13]海南省优秀学生干部名册（2025-2026学年度）'!$F10</f>
        <v>陵水中学高三年级（6）班</v>
      </c>
      <c r="I244" s="10"/>
      <c r="J244" s="10"/>
      <c r="K244" s="10"/>
      <c r="L244" s="9"/>
    </row>
    <row r="245" ht="17.4" spans="1:12">
      <c r="A245" s="2">
        <v>243</v>
      </c>
      <c r="B245" s="8" t="s">
        <v>73</v>
      </c>
      <c r="C245" s="9"/>
      <c r="D245" s="2" t="str">
        <f>'[13]海南省优秀学生干部名册（2025-2026学年度）'!$B11</f>
        <v>赵浩然</v>
      </c>
      <c r="E245" s="2" t="str">
        <f>'[13]海南省优秀学生干部名册（2025-2026学年度）'!$C11</f>
        <v>男</v>
      </c>
      <c r="F245" s="2">
        <f>'[13]海南省优秀学生干部名册（2025-2026学年度）'!$D11</f>
        <v>18</v>
      </c>
      <c r="G245" s="2" t="str">
        <f>'[13]海南省优秀学生干部名册（2025-2026学年度）'!$E11</f>
        <v>汉族</v>
      </c>
      <c r="H245" s="10" t="str">
        <f>'[13]海南省优秀学生干部名册（2025-2026学年度）'!$F11</f>
        <v>雅居乐衡石精英中学高三（1）班</v>
      </c>
      <c r="I245" s="10"/>
      <c r="J245" s="10"/>
      <c r="K245" s="10"/>
      <c r="L245" s="9"/>
    </row>
    <row r="246" ht="17.4" spans="1:12">
      <c r="A246" s="2">
        <v>244</v>
      </c>
      <c r="B246" s="8" t="s">
        <v>73</v>
      </c>
      <c r="C246" s="9"/>
      <c r="D246" s="2" t="str">
        <f>'[13]海南省优秀学生干部名册（2025-2026学年度）'!$B12</f>
        <v>孙禄凯</v>
      </c>
      <c r="E246" s="2" t="str">
        <f>'[13]海南省优秀学生干部名册（2025-2026学年度）'!$C12</f>
        <v>男</v>
      </c>
      <c r="F246" s="2">
        <f>'[13]海南省优秀学生干部名册（2025-2026学年度）'!$D12</f>
        <v>17</v>
      </c>
      <c r="G246" s="2" t="str">
        <f>'[13]海南省优秀学生干部名册（2025-2026学年度）'!$E12</f>
        <v>汉族</v>
      </c>
      <c r="H246" s="10" t="str">
        <f>'[13]海南省优秀学生干部名册（2025-2026学年度）'!$F12</f>
        <v>民族中学高二（5）班</v>
      </c>
      <c r="I246" s="10"/>
      <c r="J246" s="10"/>
      <c r="K246" s="10"/>
      <c r="L246" s="9"/>
    </row>
    <row r="247" ht="17.4" spans="1:12">
      <c r="A247" s="2">
        <v>245</v>
      </c>
      <c r="B247" s="11" t="s">
        <v>74</v>
      </c>
      <c r="C247" s="12"/>
      <c r="D247" s="2" t="str">
        <f>[14]Sheet1!$B5</f>
        <v>李影</v>
      </c>
      <c r="E247" s="2" t="str">
        <f>[14]Sheet1!$C5</f>
        <v>女</v>
      </c>
      <c r="F247" s="2">
        <f>[14]Sheet1!$D5</f>
        <v>13</v>
      </c>
      <c r="G247" s="2" t="str">
        <f>[14]Sheet1!$E5</f>
        <v>汉族</v>
      </c>
      <c r="H247" s="10" t="str">
        <f>[14]Sheet1!$F5</f>
        <v>西南大学保亭实验学校（保亭中学校区)八（7）班</v>
      </c>
      <c r="I247" s="10"/>
      <c r="J247" s="10"/>
      <c r="K247" s="10"/>
      <c r="L247" s="9"/>
    </row>
    <row r="248" ht="17.4" spans="1:12">
      <c r="A248" s="2">
        <v>246</v>
      </c>
      <c r="B248" s="8" t="s">
        <v>74</v>
      </c>
      <c r="C248" s="9"/>
      <c r="D248" s="2" t="str">
        <f>[14]Sheet1!$B6</f>
        <v>黄景瑜</v>
      </c>
      <c r="E248" s="2" t="str">
        <f>[14]Sheet1!$C6</f>
        <v>男</v>
      </c>
      <c r="F248" s="2">
        <f>[14]Sheet1!$D6</f>
        <v>15</v>
      </c>
      <c r="G248" s="2" t="str">
        <f>[14]Sheet1!$E6</f>
        <v>黎族</v>
      </c>
      <c r="H248" s="10" t="str">
        <f>[14]Sheet1!$F6</f>
        <v>保亭县民族中学九（2）班  </v>
      </c>
      <c r="I248" s="10"/>
      <c r="J248" s="10"/>
      <c r="K248" s="10"/>
      <c r="L248" s="9"/>
    </row>
    <row r="249" ht="17.4" spans="1:12">
      <c r="A249" s="2">
        <v>247</v>
      </c>
      <c r="B249" s="8" t="s">
        <v>74</v>
      </c>
      <c r="C249" s="9"/>
      <c r="D249" s="2" t="str">
        <f>[14]Sheet1!$B7</f>
        <v>李秉澄</v>
      </c>
      <c r="E249" s="2" t="str">
        <f>[14]Sheet1!$C7</f>
        <v>男</v>
      </c>
      <c r="F249" s="2">
        <f>[14]Sheet1!$D7</f>
        <v>16</v>
      </c>
      <c r="G249" s="2" t="str">
        <f>[14]Sheet1!$E7</f>
        <v>汉族</v>
      </c>
      <c r="H249" s="10" t="str">
        <f>[14]Sheet1!$F7</f>
        <v>西南大学保亭实验学校（保亭中学校区)高一（1）</v>
      </c>
      <c r="I249" s="10"/>
      <c r="J249" s="10"/>
      <c r="K249" s="10"/>
      <c r="L249" s="9"/>
    </row>
    <row r="250" ht="17.4" spans="1:12">
      <c r="A250" s="2">
        <v>248</v>
      </c>
      <c r="B250" s="8" t="s">
        <v>74</v>
      </c>
      <c r="C250" s="9"/>
      <c r="D250" s="2" t="str">
        <f>[14]Sheet1!$B8</f>
        <v>郝然</v>
      </c>
      <c r="E250" s="2" t="str">
        <f>[14]Sheet1!$C8</f>
        <v>女</v>
      </c>
      <c r="F250" s="2">
        <f>[14]Sheet1!$D8</f>
        <v>16</v>
      </c>
      <c r="G250" s="2" t="str">
        <f>[14]Sheet1!$E8</f>
        <v>汉族</v>
      </c>
      <c r="H250" s="10" t="str">
        <f>[14]Sheet1!$F8</f>
        <v>西南大学保亭实验学校（保亭中学校区)高二（1）班 </v>
      </c>
      <c r="I250" s="10"/>
      <c r="J250" s="10"/>
      <c r="K250" s="10"/>
      <c r="L250" s="9"/>
    </row>
    <row r="251" ht="17.4" spans="1:12">
      <c r="A251" s="2">
        <v>249</v>
      </c>
      <c r="B251" s="11" t="s">
        <v>75</v>
      </c>
      <c r="C251" s="12"/>
      <c r="D251" s="2" t="s">
        <v>76</v>
      </c>
      <c r="E251" s="2" t="s">
        <v>15</v>
      </c>
      <c r="F251" s="2">
        <v>14</v>
      </c>
      <c r="G251" s="2" t="s">
        <v>18</v>
      </c>
      <c r="H251" s="10" t="s">
        <v>77</v>
      </c>
      <c r="I251" s="10"/>
      <c r="J251" s="10"/>
      <c r="K251" s="10"/>
      <c r="L251" s="9"/>
    </row>
    <row r="252" ht="17.4" spans="1:12">
      <c r="A252" s="2">
        <v>250</v>
      </c>
      <c r="B252" s="8" t="s">
        <v>75</v>
      </c>
      <c r="C252" s="9"/>
      <c r="D252" s="2" t="s">
        <v>78</v>
      </c>
      <c r="E252" s="2" t="s">
        <v>17</v>
      </c>
      <c r="F252" s="2">
        <v>15</v>
      </c>
      <c r="G252" s="2" t="s">
        <v>18</v>
      </c>
      <c r="H252" s="10" t="s">
        <v>79</v>
      </c>
      <c r="I252" s="10"/>
      <c r="J252" s="10"/>
      <c r="K252" s="10"/>
      <c r="L252" s="9"/>
    </row>
    <row r="253" ht="17.4" spans="1:12">
      <c r="A253" s="2">
        <v>251</v>
      </c>
      <c r="B253" s="8" t="s">
        <v>75</v>
      </c>
      <c r="C253" s="9"/>
      <c r="D253" s="2" t="s">
        <v>80</v>
      </c>
      <c r="E253" s="2" t="s">
        <v>17</v>
      </c>
      <c r="F253" s="2">
        <v>16</v>
      </c>
      <c r="G253" s="2" t="s">
        <v>18</v>
      </c>
      <c r="H253" s="10" t="s">
        <v>81</v>
      </c>
      <c r="I253" s="10"/>
      <c r="J253" s="10"/>
      <c r="K253" s="10"/>
      <c r="L253" s="9"/>
    </row>
    <row r="254" ht="17.4" spans="1:12">
      <c r="A254" s="2">
        <v>252</v>
      </c>
      <c r="B254" s="8" t="s">
        <v>75</v>
      </c>
      <c r="C254" s="9"/>
      <c r="D254" s="2" t="s">
        <v>82</v>
      </c>
      <c r="E254" s="2" t="s">
        <v>17</v>
      </c>
      <c r="F254" s="2">
        <v>18</v>
      </c>
      <c r="G254" s="2" t="s">
        <v>16</v>
      </c>
      <c r="H254" s="10" t="s">
        <v>83</v>
      </c>
      <c r="I254" s="10"/>
      <c r="J254" s="10"/>
      <c r="K254" s="10"/>
      <c r="L254" s="9"/>
    </row>
    <row r="255" ht="17.4" spans="1:12">
      <c r="A255" s="2">
        <v>253</v>
      </c>
      <c r="B255" s="8" t="s">
        <v>75</v>
      </c>
      <c r="C255" s="9"/>
      <c r="D255" s="2" t="s">
        <v>84</v>
      </c>
      <c r="E255" s="2" t="s">
        <v>17</v>
      </c>
      <c r="F255" s="2">
        <v>17</v>
      </c>
      <c r="G255" s="2" t="s">
        <v>16</v>
      </c>
      <c r="H255" s="10" t="s">
        <v>85</v>
      </c>
      <c r="I255" s="10"/>
      <c r="J255" s="10"/>
      <c r="K255" s="10"/>
      <c r="L255" s="9"/>
    </row>
    <row r="256" ht="17.4" spans="1:12">
      <c r="A256" s="2">
        <v>254</v>
      </c>
      <c r="B256" s="11" t="s">
        <v>86</v>
      </c>
      <c r="C256" s="12"/>
      <c r="D256" s="2" t="s">
        <v>87</v>
      </c>
      <c r="E256" s="2" t="s">
        <v>17</v>
      </c>
      <c r="F256" s="2">
        <v>14</v>
      </c>
      <c r="G256" s="2" t="s">
        <v>16</v>
      </c>
      <c r="H256" s="10" t="s">
        <v>88</v>
      </c>
      <c r="I256" s="10"/>
      <c r="J256" s="10"/>
      <c r="K256" s="10"/>
      <c r="L256" s="9"/>
    </row>
    <row r="257" ht="17.4" spans="1:12">
      <c r="A257" s="2">
        <v>255</v>
      </c>
      <c r="B257" s="8" t="s">
        <v>86</v>
      </c>
      <c r="C257" s="9"/>
      <c r="D257" s="2" t="s">
        <v>89</v>
      </c>
      <c r="E257" s="2" t="s">
        <v>17</v>
      </c>
      <c r="F257" s="2">
        <v>15</v>
      </c>
      <c r="G257" s="2" t="s">
        <v>90</v>
      </c>
      <c r="H257" s="10" t="s">
        <v>91</v>
      </c>
      <c r="I257" s="10"/>
      <c r="J257" s="10"/>
      <c r="K257" s="10"/>
      <c r="L257" s="9"/>
    </row>
    <row r="258" ht="17.4" spans="1:12">
      <c r="A258" s="2">
        <v>256</v>
      </c>
      <c r="B258" s="8" t="s">
        <v>86</v>
      </c>
      <c r="C258" s="9"/>
      <c r="D258" s="2" t="s">
        <v>92</v>
      </c>
      <c r="E258" s="2" t="s">
        <v>17</v>
      </c>
      <c r="F258" s="2">
        <v>18</v>
      </c>
      <c r="G258" s="2" t="s">
        <v>16</v>
      </c>
      <c r="H258" s="10" t="s">
        <v>93</v>
      </c>
      <c r="I258" s="10"/>
      <c r="J258" s="10"/>
      <c r="K258" s="10"/>
      <c r="L258" s="9"/>
    </row>
    <row r="259" ht="17.4" spans="1:12">
      <c r="A259" s="2">
        <v>257</v>
      </c>
      <c r="B259" s="8" t="s">
        <v>86</v>
      </c>
      <c r="C259" s="9"/>
      <c r="D259" s="2" t="s">
        <v>94</v>
      </c>
      <c r="E259" s="2" t="s">
        <v>15</v>
      </c>
      <c r="F259" s="2">
        <v>16</v>
      </c>
      <c r="G259" s="2" t="s">
        <v>16</v>
      </c>
      <c r="H259" s="10" t="s">
        <v>95</v>
      </c>
      <c r="I259" s="10"/>
      <c r="J259" s="10"/>
      <c r="K259" s="10"/>
      <c r="L259" s="9"/>
    </row>
    <row r="260" ht="17.4" spans="1:12">
      <c r="A260" s="2">
        <v>258</v>
      </c>
      <c r="B260" s="8" t="s">
        <v>86</v>
      </c>
      <c r="C260" s="9"/>
      <c r="D260" s="2" t="s">
        <v>96</v>
      </c>
      <c r="E260" s="2" t="s">
        <v>17</v>
      </c>
      <c r="F260" s="2">
        <v>17</v>
      </c>
      <c r="G260" s="2" t="s">
        <v>16</v>
      </c>
      <c r="H260" s="10" t="s">
        <v>97</v>
      </c>
      <c r="I260" s="10"/>
      <c r="J260" s="10"/>
      <c r="K260" s="10"/>
      <c r="L260" s="9"/>
    </row>
    <row r="261" ht="17.4" spans="1:12">
      <c r="A261" s="2">
        <v>259</v>
      </c>
      <c r="B261" s="8" t="s">
        <v>86</v>
      </c>
      <c r="C261" s="9"/>
      <c r="D261" s="2" t="s">
        <v>98</v>
      </c>
      <c r="E261" s="2" t="s">
        <v>17</v>
      </c>
      <c r="F261" s="2">
        <v>17</v>
      </c>
      <c r="G261" s="2" t="s">
        <v>16</v>
      </c>
      <c r="H261" s="10" t="s">
        <v>99</v>
      </c>
      <c r="I261" s="10"/>
      <c r="J261" s="10"/>
      <c r="K261" s="10"/>
      <c r="L261" s="9"/>
    </row>
    <row r="262" ht="17.4" spans="1:12">
      <c r="A262" s="2">
        <v>260</v>
      </c>
      <c r="B262" s="11" t="s">
        <v>100</v>
      </c>
      <c r="C262" s="12"/>
      <c r="D262" s="2" t="s">
        <v>101</v>
      </c>
      <c r="E262" s="2" t="s">
        <v>17</v>
      </c>
      <c r="F262" s="2">
        <v>15</v>
      </c>
      <c r="G262" s="2" t="s">
        <v>16</v>
      </c>
      <c r="H262" s="10" t="s">
        <v>102</v>
      </c>
      <c r="I262" s="10"/>
      <c r="J262" s="10"/>
      <c r="K262" s="10"/>
      <c r="L262" s="9"/>
    </row>
    <row r="263" ht="17.4" spans="1:12">
      <c r="A263" s="2">
        <v>261</v>
      </c>
      <c r="B263" s="8" t="s">
        <v>100</v>
      </c>
      <c r="C263" s="9"/>
      <c r="D263" s="2" t="s">
        <v>103</v>
      </c>
      <c r="E263" s="2" t="s">
        <v>15</v>
      </c>
      <c r="F263" s="2">
        <v>17</v>
      </c>
      <c r="G263" s="2" t="s">
        <v>16</v>
      </c>
      <c r="H263" s="10" t="s">
        <v>104</v>
      </c>
      <c r="I263" s="10"/>
      <c r="J263" s="10"/>
      <c r="K263" s="10"/>
      <c r="L263" s="9"/>
    </row>
    <row r="264" ht="17.4" spans="1:12">
      <c r="A264" s="2">
        <v>262</v>
      </c>
      <c r="B264" s="11" t="s">
        <v>105</v>
      </c>
      <c r="C264" s="12"/>
      <c r="D264" s="2" t="s">
        <v>106</v>
      </c>
      <c r="E264" s="2" t="s">
        <v>15</v>
      </c>
      <c r="F264" s="2">
        <v>15</v>
      </c>
      <c r="G264" s="2" t="s">
        <v>107</v>
      </c>
      <c r="H264" s="10" t="s">
        <v>108</v>
      </c>
      <c r="I264" s="10"/>
      <c r="J264" s="10"/>
      <c r="K264" s="10"/>
      <c r="L264" s="9"/>
    </row>
    <row r="265" ht="17.4" spans="1:12">
      <c r="A265" s="2">
        <v>263</v>
      </c>
      <c r="B265" s="8" t="s">
        <v>105</v>
      </c>
      <c r="C265" s="9"/>
      <c r="D265" s="2" t="s">
        <v>109</v>
      </c>
      <c r="E265" s="2" t="s">
        <v>17</v>
      </c>
      <c r="F265" s="2">
        <v>17</v>
      </c>
      <c r="G265" s="2" t="s">
        <v>16</v>
      </c>
      <c r="H265" s="10" t="s">
        <v>110</v>
      </c>
      <c r="I265" s="10"/>
      <c r="J265" s="10"/>
      <c r="K265" s="10"/>
      <c r="L265" s="9"/>
    </row>
    <row r="266" ht="17.4" spans="1:12">
      <c r="A266" s="2">
        <v>264</v>
      </c>
      <c r="B266" s="8" t="s">
        <v>105</v>
      </c>
      <c r="C266" s="9"/>
      <c r="D266" s="2" t="s">
        <v>111</v>
      </c>
      <c r="E266" s="2" t="s">
        <v>15</v>
      </c>
      <c r="F266" s="2">
        <v>17</v>
      </c>
      <c r="G266" s="2" t="s">
        <v>16</v>
      </c>
      <c r="H266" s="10" t="s">
        <v>112</v>
      </c>
      <c r="I266" s="10"/>
      <c r="J266" s="10"/>
      <c r="K266" s="10"/>
      <c r="L266" s="9"/>
    </row>
    <row r="267" ht="17.4" spans="1:12">
      <c r="A267" s="2">
        <v>265</v>
      </c>
      <c r="B267" s="11" t="s">
        <v>113</v>
      </c>
      <c r="C267" s="12"/>
      <c r="D267" s="2" t="s">
        <v>114</v>
      </c>
      <c r="E267" s="2" t="s">
        <v>15</v>
      </c>
      <c r="F267" s="2">
        <v>16</v>
      </c>
      <c r="G267" s="2" t="s">
        <v>18</v>
      </c>
      <c r="H267" s="10" t="s">
        <v>115</v>
      </c>
      <c r="I267" s="10"/>
      <c r="J267" s="10"/>
      <c r="K267" s="10"/>
      <c r="L267" s="9"/>
    </row>
    <row r="268" ht="17.4" spans="1:12">
      <c r="A268" s="2">
        <v>266</v>
      </c>
      <c r="B268" s="8" t="s">
        <v>113</v>
      </c>
      <c r="C268" s="9"/>
      <c r="D268" s="2" t="s">
        <v>116</v>
      </c>
      <c r="E268" s="2" t="s">
        <v>17</v>
      </c>
      <c r="F268" s="2">
        <v>18</v>
      </c>
      <c r="G268" s="2" t="s">
        <v>16</v>
      </c>
      <c r="H268" s="10" t="s">
        <v>117</v>
      </c>
      <c r="I268" s="10"/>
      <c r="J268" s="10"/>
      <c r="K268" s="10"/>
      <c r="L268" s="9"/>
    </row>
    <row r="269" ht="17.4" spans="1:12">
      <c r="A269" s="2">
        <v>267</v>
      </c>
      <c r="B269" s="11" t="s">
        <v>118</v>
      </c>
      <c r="C269" s="12"/>
      <c r="D269" s="2" t="s">
        <v>119</v>
      </c>
      <c r="E269" s="2" t="s">
        <v>15</v>
      </c>
      <c r="F269" s="2">
        <v>14</v>
      </c>
      <c r="G269" s="2" t="s">
        <v>16</v>
      </c>
      <c r="H269" s="10" t="s">
        <v>120</v>
      </c>
      <c r="I269" s="10"/>
      <c r="J269" s="10"/>
      <c r="K269" s="10"/>
      <c r="L269" s="9"/>
    </row>
    <row r="270" ht="17.4" spans="1:12">
      <c r="A270" s="2">
        <v>268</v>
      </c>
      <c r="B270" s="8" t="s">
        <v>118</v>
      </c>
      <c r="C270" s="9"/>
      <c r="D270" s="2" t="s">
        <v>121</v>
      </c>
      <c r="E270" s="2" t="s">
        <v>17</v>
      </c>
      <c r="F270" s="2">
        <v>16</v>
      </c>
      <c r="G270" s="2" t="s">
        <v>16</v>
      </c>
      <c r="H270" s="10" t="s">
        <v>122</v>
      </c>
      <c r="I270" s="10"/>
      <c r="J270" s="10"/>
      <c r="K270" s="10"/>
      <c r="L270" s="9"/>
    </row>
    <row r="271" ht="17.4" spans="1:12">
      <c r="A271" s="2">
        <v>269</v>
      </c>
      <c r="B271" s="11" t="s">
        <v>123</v>
      </c>
      <c r="C271" s="12"/>
      <c r="D271" s="2" t="s">
        <v>124</v>
      </c>
      <c r="E271" s="2" t="s">
        <v>17</v>
      </c>
      <c r="F271" s="2">
        <v>14</v>
      </c>
      <c r="G271" s="2" t="s">
        <v>16</v>
      </c>
      <c r="H271" s="10" t="s">
        <v>125</v>
      </c>
      <c r="I271" s="10"/>
      <c r="J271" s="10"/>
      <c r="K271" s="10"/>
      <c r="L271" s="9"/>
    </row>
    <row r="272" ht="17.4" spans="1:12">
      <c r="A272" s="2">
        <v>270</v>
      </c>
      <c r="B272" s="8" t="s">
        <v>123</v>
      </c>
      <c r="C272" s="9"/>
      <c r="D272" s="2" t="s">
        <v>126</v>
      </c>
      <c r="E272" s="2" t="s">
        <v>15</v>
      </c>
      <c r="F272" s="2">
        <v>17</v>
      </c>
      <c r="G272" s="2" t="s">
        <v>16</v>
      </c>
      <c r="H272" s="10" t="s">
        <v>127</v>
      </c>
      <c r="I272" s="10"/>
      <c r="J272" s="10"/>
      <c r="K272" s="10"/>
      <c r="L272" s="9"/>
    </row>
    <row r="273" ht="17.4" spans="1:12">
      <c r="A273" s="2">
        <v>271</v>
      </c>
      <c r="B273" s="11" t="s">
        <v>128</v>
      </c>
      <c r="C273" s="12"/>
      <c r="D273" s="14" t="s">
        <v>129</v>
      </c>
      <c r="E273" s="14" t="s">
        <v>17</v>
      </c>
      <c r="F273" s="14">
        <v>16</v>
      </c>
      <c r="G273" s="2" t="s">
        <v>16</v>
      </c>
      <c r="H273" s="15" t="s">
        <v>130</v>
      </c>
      <c r="I273" s="15"/>
      <c r="J273" s="15"/>
      <c r="K273" s="15"/>
      <c r="L273" s="16"/>
    </row>
    <row r="274" ht="17.4" spans="1:12">
      <c r="A274" s="2">
        <v>272</v>
      </c>
      <c r="B274" s="8" t="s">
        <v>128</v>
      </c>
      <c r="C274" s="9"/>
      <c r="D274" s="2" t="s">
        <v>131</v>
      </c>
      <c r="E274" s="2" t="s">
        <v>17</v>
      </c>
      <c r="F274" s="2">
        <v>14</v>
      </c>
      <c r="G274" s="2" t="s">
        <v>16</v>
      </c>
      <c r="H274" s="10" t="s">
        <v>132</v>
      </c>
      <c r="I274" s="10"/>
      <c r="J274" s="10"/>
      <c r="K274" s="10"/>
      <c r="L274" s="9"/>
    </row>
  </sheetData>
  <mergeCells count="547">
    <mergeCell ref="A1:L1"/>
    <mergeCell ref="B2:C2"/>
    <mergeCell ref="H2:L2"/>
    <mergeCell ref="B3:C3"/>
    <mergeCell ref="H3:L3"/>
    <mergeCell ref="B4:C4"/>
    <mergeCell ref="H4:L4"/>
    <mergeCell ref="B5:C5"/>
    <mergeCell ref="H5:L5"/>
    <mergeCell ref="B6:C6"/>
    <mergeCell ref="H6:L6"/>
    <mergeCell ref="B7:C7"/>
    <mergeCell ref="H7:L7"/>
    <mergeCell ref="B8:C8"/>
    <mergeCell ref="H8:L8"/>
    <mergeCell ref="B9:C9"/>
    <mergeCell ref="H9:L9"/>
    <mergeCell ref="B10:C10"/>
    <mergeCell ref="H10:L10"/>
    <mergeCell ref="B11:C11"/>
    <mergeCell ref="H11:L11"/>
    <mergeCell ref="B12:C12"/>
    <mergeCell ref="H12:L12"/>
    <mergeCell ref="B13:C13"/>
    <mergeCell ref="H13:L13"/>
    <mergeCell ref="B14:C14"/>
    <mergeCell ref="H14:L14"/>
    <mergeCell ref="B15:C15"/>
    <mergeCell ref="H15:L15"/>
    <mergeCell ref="B16:C16"/>
    <mergeCell ref="H16:L16"/>
    <mergeCell ref="B17:C17"/>
    <mergeCell ref="H17:L17"/>
    <mergeCell ref="B18:C18"/>
    <mergeCell ref="H18:L18"/>
    <mergeCell ref="B19:C19"/>
    <mergeCell ref="H19:L19"/>
    <mergeCell ref="B20:C20"/>
    <mergeCell ref="H20:L20"/>
    <mergeCell ref="B21:C21"/>
    <mergeCell ref="H21:L21"/>
    <mergeCell ref="B22:C22"/>
    <mergeCell ref="H22:L22"/>
    <mergeCell ref="B23:C23"/>
    <mergeCell ref="H23:L23"/>
    <mergeCell ref="B24:C24"/>
    <mergeCell ref="H24:L24"/>
    <mergeCell ref="B25:C25"/>
    <mergeCell ref="H25:L25"/>
    <mergeCell ref="B26:C26"/>
    <mergeCell ref="H26:L26"/>
    <mergeCell ref="B27:C27"/>
    <mergeCell ref="H27:L27"/>
    <mergeCell ref="B28:C28"/>
    <mergeCell ref="H28:L28"/>
    <mergeCell ref="B29:C29"/>
    <mergeCell ref="H29:L29"/>
    <mergeCell ref="B30:C30"/>
    <mergeCell ref="H30:L30"/>
    <mergeCell ref="B31:C31"/>
    <mergeCell ref="H31:L31"/>
    <mergeCell ref="B32:C32"/>
    <mergeCell ref="H32:L32"/>
    <mergeCell ref="B33:C33"/>
    <mergeCell ref="H33:L33"/>
    <mergeCell ref="B34:C34"/>
    <mergeCell ref="H34:L34"/>
    <mergeCell ref="B35:C35"/>
    <mergeCell ref="H35:L35"/>
    <mergeCell ref="B36:C36"/>
    <mergeCell ref="H36:L36"/>
    <mergeCell ref="B37:C37"/>
    <mergeCell ref="H37:L37"/>
    <mergeCell ref="B38:C38"/>
    <mergeCell ref="H38:L38"/>
    <mergeCell ref="B39:C39"/>
    <mergeCell ref="H39:L39"/>
    <mergeCell ref="B40:C40"/>
    <mergeCell ref="H40:L40"/>
    <mergeCell ref="B41:C41"/>
    <mergeCell ref="H41:L41"/>
    <mergeCell ref="B42:C42"/>
    <mergeCell ref="H42:L42"/>
    <mergeCell ref="B43:C43"/>
    <mergeCell ref="H43:L43"/>
    <mergeCell ref="B44:C44"/>
    <mergeCell ref="H44:L44"/>
    <mergeCell ref="B45:C45"/>
    <mergeCell ref="H45:L45"/>
    <mergeCell ref="B46:C46"/>
    <mergeCell ref="H46:L46"/>
    <mergeCell ref="B47:C47"/>
    <mergeCell ref="H47:L47"/>
    <mergeCell ref="B48:C48"/>
    <mergeCell ref="H48:L48"/>
    <mergeCell ref="B49:C49"/>
    <mergeCell ref="H49:L49"/>
    <mergeCell ref="B50:C50"/>
    <mergeCell ref="H50:L50"/>
    <mergeCell ref="B51:C51"/>
    <mergeCell ref="H51:L51"/>
    <mergeCell ref="B52:C52"/>
    <mergeCell ref="H52:L52"/>
    <mergeCell ref="B53:C53"/>
    <mergeCell ref="H53:L53"/>
    <mergeCell ref="B54:C54"/>
    <mergeCell ref="H54:L54"/>
    <mergeCell ref="B55:C55"/>
    <mergeCell ref="H55:L55"/>
    <mergeCell ref="B56:C56"/>
    <mergeCell ref="H56:L56"/>
    <mergeCell ref="B57:C57"/>
    <mergeCell ref="H57:L57"/>
    <mergeCell ref="B58:C58"/>
    <mergeCell ref="H58:L58"/>
    <mergeCell ref="B59:C59"/>
    <mergeCell ref="H59:L59"/>
    <mergeCell ref="B60:C60"/>
    <mergeCell ref="H60:L60"/>
    <mergeCell ref="B61:C61"/>
    <mergeCell ref="H61:L61"/>
    <mergeCell ref="B62:C62"/>
    <mergeCell ref="H62:L62"/>
    <mergeCell ref="B63:C63"/>
    <mergeCell ref="H63:L63"/>
    <mergeCell ref="B64:C64"/>
    <mergeCell ref="H64:L64"/>
    <mergeCell ref="B65:C65"/>
    <mergeCell ref="H65:L65"/>
    <mergeCell ref="B66:C66"/>
    <mergeCell ref="H66:L66"/>
    <mergeCell ref="B67:C67"/>
    <mergeCell ref="H67:L67"/>
    <mergeCell ref="B68:C68"/>
    <mergeCell ref="H68:L68"/>
    <mergeCell ref="B69:C69"/>
    <mergeCell ref="H69:L69"/>
    <mergeCell ref="B70:C70"/>
    <mergeCell ref="H70:L70"/>
    <mergeCell ref="B71:C71"/>
    <mergeCell ref="H71:L71"/>
    <mergeCell ref="B72:C72"/>
    <mergeCell ref="H72:L72"/>
    <mergeCell ref="B73:C73"/>
    <mergeCell ref="H73:L73"/>
    <mergeCell ref="B74:C74"/>
    <mergeCell ref="H74:L74"/>
    <mergeCell ref="B75:C75"/>
    <mergeCell ref="H75:L75"/>
    <mergeCell ref="B76:C76"/>
    <mergeCell ref="H76:L76"/>
    <mergeCell ref="B77:C77"/>
    <mergeCell ref="H77:L77"/>
    <mergeCell ref="B78:C78"/>
    <mergeCell ref="H78:L78"/>
    <mergeCell ref="B79:C79"/>
    <mergeCell ref="H79:L79"/>
    <mergeCell ref="B80:C80"/>
    <mergeCell ref="H80:L80"/>
    <mergeCell ref="B81:C81"/>
    <mergeCell ref="H81:L81"/>
    <mergeCell ref="B82:C82"/>
    <mergeCell ref="H82:L82"/>
    <mergeCell ref="B83:C83"/>
    <mergeCell ref="H83:L83"/>
    <mergeCell ref="B84:C84"/>
    <mergeCell ref="H84:L84"/>
    <mergeCell ref="B85:C85"/>
    <mergeCell ref="H85:L85"/>
    <mergeCell ref="B86:C86"/>
    <mergeCell ref="H86:L86"/>
    <mergeCell ref="B87:C87"/>
    <mergeCell ref="H87:L87"/>
    <mergeCell ref="B88:C88"/>
    <mergeCell ref="H88:L88"/>
    <mergeCell ref="B89:C89"/>
    <mergeCell ref="H89:L89"/>
    <mergeCell ref="B90:C90"/>
    <mergeCell ref="H90:L90"/>
    <mergeCell ref="B91:C91"/>
    <mergeCell ref="H91:L91"/>
    <mergeCell ref="B92:C92"/>
    <mergeCell ref="H92:L92"/>
    <mergeCell ref="B93:C93"/>
    <mergeCell ref="H93:L93"/>
    <mergeCell ref="B94:C94"/>
    <mergeCell ref="H94:L94"/>
    <mergeCell ref="B95:C95"/>
    <mergeCell ref="H95:L95"/>
    <mergeCell ref="B96:C96"/>
    <mergeCell ref="H96:L96"/>
    <mergeCell ref="B97:C97"/>
    <mergeCell ref="H97:L97"/>
    <mergeCell ref="B98:C98"/>
    <mergeCell ref="H98:L98"/>
    <mergeCell ref="B99:C99"/>
    <mergeCell ref="H99:L99"/>
    <mergeCell ref="B100:C100"/>
    <mergeCell ref="H100:L100"/>
    <mergeCell ref="B101:C101"/>
    <mergeCell ref="H101:L101"/>
    <mergeCell ref="B102:C102"/>
    <mergeCell ref="H102:L102"/>
    <mergeCell ref="B103:C103"/>
    <mergeCell ref="H103:L103"/>
    <mergeCell ref="B104:C104"/>
    <mergeCell ref="H104:L104"/>
    <mergeCell ref="B105:C105"/>
    <mergeCell ref="H105:L105"/>
    <mergeCell ref="B106:C106"/>
    <mergeCell ref="H106:L106"/>
    <mergeCell ref="B107:C107"/>
    <mergeCell ref="H107:L107"/>
    <mergeCell ref="B108:C108"/>
    <mergeCell ref="H108:L108"/>
    <mergeCell ref="B109:C109"/>
    <mergeCell ref="H109:L109"/>
    <mergeCell ref="B110:C110"/>
    <mergeCell ref="H110:L110"/>
    <mergeCell ref="B111:C111"/>
    <mergeCell ref="H111:L111"/>
    <mergeCell ref="B112:C112"/>
    <mergeCell ref="H112:L112"/>
    <mergeCell ref="B113:C113"/>
    <mergeCell ref="H113:L113"/>
    <mergeCell ref="B114:C114"/>
    <mergeCell ref="H114:L114"/>
    <mergeCell ref="B115:C115"/>
    <mergeCell ref="H115:L115"/>
    <mergeCell ref="B116:C116"/>
    <mergeCell ref="H116:L116"/>
    <mergeCell ref="B117:C117"/>
    <mergeCell ref="H117:L117"/>
    <mergeCell ref="B118:C118"/>
    <mergeCell ref="H118:L118"/>
    <mergeCell ref="B119:C119"/>
    <mergeCell ref="H119:L119"/>
    <mergeCell ref="B120:C120"/>
    <mergeCell ref="H120:L120"/>
    <mergeCell ref="B121:C121"/>
    <mergeCell ref="H121:L121"/>
    <mergeCell ref="B122:C122"/>
    <mergeCell ref="H122:L122"/>
    <mergeCell ref="B123:C123"/>
    <mergeCell ref="H123:L123"/>
    <mergeCell ref="B124:C124"/>
    <mergeCell ref="H124:L124"/>
    <mergeCell ref="B125:C125"/>
    <mergeCell ref="H125:L125"/>
    <mergeCell ref="B126:C126"/>
    <mergeCell ref="H126:L126"/>
    <mergeCell ref="B127:C127"/>
    <mergeCell ref="H127:L127"/>
    <mergeCell ref="B128:C128"/>
    <mergeCell ref="H128:L128"/>
    <mergeCell ref="B129:C129"/>
    <mergeCell ref="H129:L129"/>
    <mergeCell ref="B130:C130"/>
    <mergeCell ref="H130:L130"/>
    <mergeCell ref="B131:C131"/>
    <mergeCell ref="H131:L131"/>
    <mergeCell ref="B132:C132"/>
    <mergeCell ref="H132:L132"/>
    <mergeCell ref="B133:C133"/>
    <mergeCell ref="H133:L133"/>
    <mergeCell ref="B134:C134"/>
    <mergeCell ref="H134:L134"/>
    <mergeCell ref="B135:C135"/>
    <mergeCell ref="H135:L135"/>
    <mergeCell ref="B136:C136"/>
    <mergeCell ref="H136:L136"/>
    <mergeCell ref="B137:C137"/>
    <mergeCell ref="H137:L137"/>
    <mergeCell ref="B138:C138"/>
    <mergeCell ref="H138:L138"/>
    <mergeCell ref="B139:C139"/>
    <mergeCell ref="H139:L139"/>
    <mergeCell ref="B140:C140"/>
    <mergeCell ref="H140:L140"/>
    <mergeCell ref="B141:C141"/>
    <mergeCell ref="H141:L141"/>
    <mergeCell ref="B142:C142"/>
    <mergeCell ref="H142:L142"/>
    <mergeCell ref="B143:C143"/>
    <mergeCell ref="H143:L143"/>
    <mergeCell ref="B144:C144"/>
    <mergeCell ref="H144:L144"/>
    <mergeCell ref="B145:C145"/>
    <mergeCell ref="H145:L145"/>
    <mergeCell ref="B146:C146"/>
    <mergeCell ref="H146:L146"/>
    <mergeCell ref="B147:C147"/>
    <mergeCell ref="H147:L147"/>
    <mergeCell ref="B148:C148"/>
    <mergeCell ref="H148:L148"/>
    <mergeCell ref="B149:C149"/>
    <mergeCell ref="H149:L149"/>
    <mergeCell ref="B150:C150"/>
    <mergeCell ref="H150:L150"/>
    <mergeCell ref="B151:C151"/>
    <mergeCell ref="H151:L151"/>
    <mergeCell ref="B152:C152"/>
    <mergeCell ref="H152:L152"/>
    <mergeCell ref="B153:C153"/>
    <mergeCell ref="H153:L153"/>
    <mergeCell ref="B154:C154"/>
    <mergeCell ref="H154:L154"/>
    <mergeCell ref="B155:C155"/>
    <mergeCell ref="H155:L155"/>
    <mergeCell ref="B156:C156"/>
    <mergeCell ref="H156:L156"/>
    <mergeCell ref="B157:C157"/>
    <mergeCell ref="H157:L157"/>
    <mergeCell ref="B158:C158"/>
    <mergeCell ref="H158:L158"/>
    <mergeCell ref="B159:C159"/>
    <mergeCell ref="H159:L159"/>
    <mergeCell ref="B160:C160"/>
    <mergeCell ref="H160:L160"/>
    <mergeCell ref="B161:C161"/>
    <mergeCell ref="H161:L161"/>
    <mergeCell ref="B162:C162"/>
    <mergeCell ref="H162:L162"/>
    <mergeCell ref="B163:C163"/>
    <mergeCell ref="H163:L163"/>
    <mergeCell ref="B164:C164"/>
    <mergeCell ref="H164:L164"/>
    <mergeCell ref="B165:C165"/>
    <mergeCell ref="H165:L165"/>
    <mergeCell ref="B166:C166"/>
    <mergeCell ref="H166:L166"/>
    <mergeCell ref="B167:C167"/>
    <mergeCell ref="H167:L167"/>
    <mergeCell ref="B168:C168"/>
    <mergeCell ref="H168:L168"/>
    <mergeCell ref="B169:C169"/>
    <mergeCell ref="H169:L169"/>
    <mergeCell ref="B170:C170"/>
    <mergeCell ref="H170:L170"/>
    <mergeCell ref="B171:C171"/>
    <mergeCell ref="H171:L171"/>
    <mergeCell ref="B172:C172"/>
    <mergeCell ref="H172:L172"/>
    <mergeCell ref="B173:C173"/>
    <mergeCell ref="H173:L173"/>
    <mergeCell ref="B174:C174"/>
    <mergeCell ref="H174:L174"/>
    <mergeCell ref="B175:C175"/>
    <mergeCell ref="H175:L175"/>
    <mergeCell ref="B176:C176"/>
    <mergeCell ref="H176:L176"/>
    <mergeCell ref="B177:C177"/>
    <mergeCell ref="H177:L177"/>
    <mergeCell ref="B178:C178"/>
    <mergeCell ref="H178:L178"/>
    <mergeCell ref="B179:C179"/>
    <mergeCell ref="H179:L179"/>
    <mergeCell ref="B180:C180"/>
    <mergeCell ref="H180:L180"/>
    <mergeCell ref="B181:C181"/>
    <mergeCell ref="H181:L181"/>
    <mergeCell ref="B182:C182"/>
    <mergeCell ref="H182:L182"/>
    <mergeCell ref="B183:C183"/>
    <mergeCell ref="H183:L183"/>
    <mergeCell ref="B184:C184"/>
    <mergeCell ref="H184:L184"/>
    <mergeCell ref="B185:C185"/>
    <mergeCell ref="H185:L185"/>
    <mergeCell ref="B186:C186"/>
    <mergeCell ref="H186:L186"/>
    <mergeCell ref="B187:C187"/>
    <mergeCell ref="H187:L187"/>
    <mergeCell ref="B188:C188"/>
    <mergeCell ref="H188:L188"/>
    <mergeCell ref="B189:C189"/>
    <mergeCell ref="H189:L189"/>
    <mergeCell ref="B190:C190"/>
    <mergeCell ref="H190:L190"/>
    <mergeCell ref="B191:C191"/>
    <mergeCell ref="H191:L191"/>
    <mergeCell ref="B192:C192"/>
    <mergeCell ref="H192:L192"/>
    <mergeCell ref="B193:C193"/>
    <mergeCell ref="H193:L193"/>
    <mergeCell ref="B194:C194"/>
    <mergeCell ref="H194:L194"/>
    <mergeCell ref="B195:C195"/>
    <mergeCell ref="H195:L195"/>
    <mergeCell ref="B196:C196"/>
    <mergeCell ref="H196:L196"/>
    <mergeCell ref="B197:C197"/>
    <mergeCell ref="H197:L197"/>
    <mergeCell ref="B198:C198"/>
    <mergeCell ref="H198:L198"/>
    <mergeCell ref="B199:C199"/>
    <mergeCell ref="H199:L199"/>
    <mergeCell ref="B200:C200"/>
    <mergeCell ref="H200:L200"/>
    <mergeCell ref="B201:C201"/>
    <mergeCell ref="H201:L201"/>
    <mergeCell ref="B202:C202"/>
    <mergeCell ref="H202:L202"/>
    <mergeCell ref="B203:C203"/>
    <mergeCell ref="H203:L203"/>
    <mergeCell ref="B204:C204"/>
    <mergeCell ref="H204:L204"/>
    <mergeCell ref="B205:C205"/>
    <mergeCell ref="H205:L205"/>
    <mergeCell ref="B206:C206"/>
    <mergeCell ref="H206:L206"/>
    <mergeCell ref="B207:C207"/>
    <mergeCell ref="H207:L207"/>
    <mergeCell ref="B208:C208"/>
    <mergeCell ref="H208:L208"/>
    <mergeCell ref="B209:C209"/>
    <mergeCell ref="H209:L209"/>
    <mergeCell ref="B210:C210"/>
    <mergeCell ref="H210:L210"/>
    <mergeCell ref="B211:C211"/>
    <mergeCell ref="H211:L211"/>
    <mergeCell ref="B212:C212"/>
    <mergeCell ref="H212:L212"/>
    <mergeCell ref="B213:C213"/>
    <mergeCell ref="H213:L213"/>
    <mergeCell ref="B214:C214"/>
    <mergeCell ref="H214:L214"/>
    <mergeCell ref="B215:C215"/>
    <mergeCell ref="H215:L215"/>
    <mergeCell ref="B216:C216"/>
    <mergeCell ref="H216:L216"/>
    <mergeCell ref="B217:C217"/>
    <mergeCell ref="H217:L217"/>
    <mergeCell ref="B218:C218"/>
    <mergeCell ref="H218:L218"/>
    <mergeCell ref="B219:C219"/>
    <mergeCell ref="H219:L219"/>
    <mergeCell ref="B220:C220"/>
    <mergeCell ref="H220:L220"/>
    <mergeCell ref="B221:C221"/>
    <mergeCell ref="H221:L221"/>
    <mergeCell ref="B222:C222"/>
    <mergeCell ref="H222:L222"/>
    <mergeCell ref="B223:C223"/>
    <mergeCell ref="H223:L223"/>
    <mergeCell ref="B224:C224"/>
    <mergeCell ref="H224:L224"/>
    <mergeCell ref="B225:C225"/>
    <mergeCell ref="H225:L225"/>
    <mergeCell ref="B226:C226"/>
    <mergeCell ref="H226:L226"/>
    <mergeCell ref="B227:C227"/>
    <mergeCell ref="H227:L227"/>
    <mergeCell ref="B228:C228"/>
    <mergeCell ref="H228:L228"/>
    <mergeCell ref="B229:C229"/>
    <mergeCell ref="H229:L229"/>
    <mergeCell ref="B230:C230"/>
    <mergeCell ref="H230:L230"/>
    <mergeCell ref="B231:C231"/>
    <mergeCell ref="H231:L231"/>
    <mergeCell ref="B232:C232"/>
    <mergeCell ref="H232:L232"/>
    <mergeCell ref="B233:C233"/>
    <mergeCell ref="H233:L233"/>
    <mergeCell ref="B234:C234"/>
    <mergeCell ref="H234:L234"/>
    <mergeCell ref="B235:C235"/>
    <mergeCell ref="H235:L235"/>
    <mergeCell ref="B236:C236"/>
    <mergeCell ref="H236:L236"/>
    <mergeCell ref="B237:C237"/>
    <mergeCell ref="H237:L237"/>
    <mergeCell ref="B238:C238"/>
    <mergeCell ref="H238:L238"/>
    <mergeCell ref="B239:C239"/>
    <mergeCell ref="H239:L239"/>
    <mergeCell ref="B240:C240"/>
    <mergeCell ref="H240:L240"/>
    <mergeCell ref="B241:C241"/>
    <mergeCell ref="H241:L241"/>
    <mergeCell ref="B242:C242"/>
    <mergeCell ref="H242:L242"/>
    <mergeCell ref="B243:C243"/>
    <mergeCell ref="H243:L243"/>
    <mergeCell ref="B244:C244"/>
    <mergeCell ref="H244:L244"/>
    <mergeCell ref="B245:C245"/>
    <mergeCell ref="H245:L245"/>
    <mergeCell ref="B246:C246"/>
    <mergeCell ref="H246:L246"/>
    <mergeCell ref="B247:C247"/>
    <mergeCell ref="H247:L247"/>
    <mergeCell ref="B248:C248"/>
    <mergeCell ref="H248:L248"/>
    <mergeCell ref="B249:C249"/>
    <mergeCell ref="H249:L249"/>
    <mergeCell ref="B250:C250"/>
    <mergeCell ref="H250:L250"/>
    <mergeCell ref="B251:C251"/>
    <mergeCell ref="H251:L251"/>
    <mergeCell ref="B252:C252"/>
    <mergeCell ref="H252:L252"/>
    <mergeCell ref="B253:C253"/>
    <mergeCell ref="H253:L253"/>
    <mergeCell ref="B254:C254"/>
    <mergeCell ref="H254:L254"/>
    <mergeCell ref="B255:C255"/>
    <mergeCell ref="H255:L255"/>
    <mergeCell ref="B256:C256"/>
    <mergeCell ref="H256:L256"/>
    <mergeCell ref="B257:C257"/>
    <mergeCell ref="H257:L257"/>
    <mergeCell ref="B258:C258"/>
    <mergeCell ref="H258:L258"/>
    <mergeCell ref="B259:C259"/>
    <mergeCell ref="H259:L259"/>
    <mergeCell ref="B260:C260"/>
    <mergeCell ref="H260:L260"/>
    <mergeCell ref="B261:C261"/>
    <mergeCell ref="H261:L261"/>
    <mergeCell ref="B262:C262"/>
    <mergeCell ref="H262:L262"/>
    <mergeCell ref="B263:C263"/>
    <mergeCell ref="H263:L263"/>
    <mergeCell ref="B264:C264"/>
    <mergeCell ref="H264:L264"/>
    <mergeCell ref="B265:C265"/>
    <mergeCell ref="H265:L265"/>
    <mergeCell ref="B266:C266"/>
    <mergeCell ref="H266:L266"/>
    <mergeCell ref="B267:C267"/>
    <mergeCell ref="H267:L267"/>
    <mergeCell ref="B268:C268"/>
    <mergeCell ref="H268:L268"/>
    <mergeCell ref="B269:C269"/>
    <mergeCell ref="H269:L269"/>
    <mergeCell ref="B270:C270"/>
    <mergeCell ref="H270:L270"/>
    <mergeCell ref="B271:C271"/>
    <mergeCell ref="H271:L271"/>
    <mergeCell ref="B272:C272"/>
    <mergeCell ref="H272:L272"/>
    <mergeCell ref="B273:C273"/>
    <mergeCell ref="H273:L273"/>
    <mergeCell ref="B274:C274"/>
    <mergeCell ref="H274:L27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无所谓先生</cp:lastModifiedBy>
  <dcterms:created xsi:type="dcterms:W3CDTF">2023-05-12T11:15:00Z</dcterms:created>
  <dcterms:modified xsi:type="dcterms:W3CDTF">2026-06-25T09:20:19Z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D3253CEA8382422BA2D67CC819879C78_12</vt:lpwstr>
  </property>
  <property fmtid="{D5CDD505-2E9C-101B-9397-08002B2CF9AE}" pid="4" name="CalculationRule">
    <vt:i4>0</vt:i4>
  </property>
</Properties>
</file>